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DGB\5. งบบูรฯ 68\0. ใบคำขอ\0. ตัวอย่างใบคำขอ\Final\"/>
    </mc:Choice>
  </mc:AlternateContent>
  <xr:revisionPtr revIDLastSave="0" documentId="13_ncr:1_{A4E79C97-4B0F-4F71-898E-69A08D239841}" xr6:coauthVersionLast="47" xr6:coauthVersionMax="47" xr10:uidLastSave="{00000000-0000-0000-0000-000000000000}"/>
  <bookViews>
    <workbookView xWindow="28680" yWindow="-120" windowWidth="29040" windowHeight="15720" xr2:uid="{FBB69720-DCDE-4D0A-AB28-5CF3C4837EEA}"/>
  </bookViews>
  <sheets>
    <sheet name="ตัวอย่างการกรอกข้อมูลปี 68" sheetId="8" r:id="rId1"/>
    <sheet name="แบบฟอร์มปี 68 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sin1">[1]detail!$C$9</definedName>
    <definedName name="____xx1">#REF!</definedName>
    <definedName name="___Fon1">#REF!</definedName>
    <definedName name="___Fon2">#REF!</definedName>
    <definedName name="___fon3">#REF!</definedName>
    <definedName name="___Fon4">#REF!</definedName>
    <definedName name="___fon5">#REF!</definedName>
    <definedName name="___fon6">#REF!</definedName>
    <definedName name="___fon7">#REF!</definedName>
    <definedName name="___fon8">#REF!</definedName>
    <definedName name="___sin1">[1]detail!$C$9</definedName>
    <definedName name="___var1">#REF!</definedName>
    <definedName name="___var2">#REF!</definedName>
    <definedName name="___var5">#REF!</definedName>
    <definedName name="___VAR7">[2]Sheet17!$A$1:$B$173</definedName>
    <definedName name="___vat1">#REF!</definedName>
    <definedName name="___vat2">#REF!</definedName>
    <definedName name="___xx1">#REF!</definedName>
    <definedName name="__Fon1">#REF!</definedName>
    <definedName name="__Fon2">#REF!</definedName>
    <definedName name="__fon3">#REF!</definedName>
    <definedName name="__Fon4">#REF!</definedName>
    <definedName name="__fon5">#REF!</definedName>
    <definedName name="__fon6">#REF!</definedName>
    <definedName name="__fon7">#REF!</definedName>
    <definedName name="__fon8">#REF!</definedName>
    <definedName name="__pct01">#REF!</definedName>
    <definedName name="__pct02">#REF!</definedName>
    <definedName name="__pct03">#REF!</definedName>
    <definedName name="__pct04">#REF!</definedName>
    <definedName name="__pct05">#REF!</definedName>
    <definedName name="__pct06">#REF!</definedName>
    <definedName name="__pct07">#REF!</definedName>
    <definedName name="__pct08">#REF!</definedName>
    <definedName name="__sin1">[3]detail!$C$9</definedName>
    <definedName name="__var1">#REF!</definedName>
    <definedName name="__var2">#REF!</definedName>
    <definedName name="__var5">#REF!</definedName>
    <definedName name="__VAR7">[2]Sheet17!$A$1:$B$173</definedName>
    <definedName name="__vat1">#REF!</definedName>
    <definedName name="__vat2">#REF!</definedName>
    <definedName name="__xx1">#REF!</definedName>
    <definedName name="_xlnm._FilterDatabase" localSheetId="0" hidden="1">'ตัวอย่างการกรอกข้อมูลปี 68'!$A$20:$G$41</definedName>
    <definedName name="_xlnm._FilterDatabase" localSheetId="1" hidden="1">'แบบฟอร์มปี 68 '!$A$20:$G$41</definedName>
    <definedName name="_Fon1" localSheetId="0">#REF!</definedName>
    <definedName name="_Fon1" localSheetId="1">#REF!</definedName>
    <definedName name="_Fon1">#REF!</definedName>
    <definedName name="_Fon2" localSheetId="0">#REF!</definedName>
    <definedName name="_Fon2" localSheetId="1">#REF!</definedName>
    <definedName name="_Fon2">#REF!</definedName>
    <definedName name="_fon3" localSheetId="0">#REF!</definedName>
    <definedName name="_fon3" localSheetId="1">#REF!</definedName>
    <definedName name="_fon3">#REF!</definedName>
    <definedName name="_Fon4">#REF!</definedName>
    <definedName name="_fon5">#REF!</definedName>
    <definedName name="_fon6">#REF!</definedName>
    <definedName name="_fon7">#REF!</definedName>
    <definedName name="_fon8">#REF!</definedName>
    <definedName name="_No1">#REF!</definedName>
    <definedName name="_No10">#REF!</definedName>
    <definedName name="_No11">#REF!</definedName>
    <definedName name="_No12">#REF!</definedName>
    <definedName name="_No13">#REF!</definedName>
    <definedName name="_No14">#REF!</definedName>
    <definedName name="_No15">#REF!</definedName>
    <definedName name="_No16">#REF!</definedName>
    <definedName name="_No17">#REF!</definedName>
    <definedName name="_No18">#REF!</definedName>
    <definedName name="_No19">#REF!</definedName>
    <definedName name="_No2">#REF!</definedName>
    <definedName name="_No20">#REF!</definedName>
    <definedName name="_No21">#REF!</definedName>
    <definedName name="_No22">#REF!</definedName>
    <definedName name="_No23">#REF!</definedName>
    <definedName name="_No24">#REF!</definedName>
    <definedName name="_No25">#REF!</definedName>
    <definedName name="_No26">#REF!</definedName>
    <definedName name="_No27">#REF!</definedName>
    <definedName name="_No28">#REF!</definedName>
    <definedName name="_No29">#REF!</definedName>
    <definedName name="_No3">#REF!</definedName>
    <definedName name="_No30">#REF!</definedName>
    <definedName name="_No31">#REF!</definedName>
    <definedName name="_No32">#REF!</definedName>
    <definedName name="_No33">#REF!</definedName>
    <definedName name="_No34">#REF!</definedName>
    <definedName name="_No35">#REF!</definedName>
    <definedName name="_No36">#REF!</definedName>
    <definedName name="_No37">#REF!</definedName>
    <definedName name="_No38">#REF!</definedName>
    <definedName name="_No39">#REF!</definedName>
    <definedName name="_No4">#REF!</definedName>
    <definedName name="_No40">#REF!</definedName>
    <definedName name="_No41">#REF!</definedName>
    <definedName name="_No42">#REF!</definedName>
    <definedName name="_No43">#REF!</definedName>
    <definedName name="_No44">#REF!</definedName>
    <definedName name="_No45">#REF!</definedName>
    <definedName name="_No46">#REF!</definedName>
    <definedName name="_No47">#REF!</definedName>
    <definedName name="_No48">#REF!</definedName>
    <definedName name="_No49">#REF!</definedName>
    <definedName name="_No5">#REF!</definedName>
    <definedName name="_No50">#REF!</definedName>
    <definedName name="_No6">#REF!</definedName>
    <definedName name="_No7">#REF!</definedName>
    <definedName name="_No8">#REF!</definedName>
    <definedName name="_No9">#REF!</definedName>
    <definedName name="_pct01">#REF!</definedName>
    <definedName name="_pct02">#REF!</definedName>
    <definedName name="_pct03">#REF!</definedName>
    <definedName name="_pct04">#REF!</definedName>
    <definedName name="_pct05">#REF!</definedName>
    <definedName name="_pct06">#REF!</definedName>
    <definedName name="_pct07">#REF!</definedName>
    <definedName name="_pct08">#REF!</definedName>
    <definedName name="_sin1">[4]detail!$C$9</definedName>
    <definedName name="_var1" localSheetId="0">#REF!</definedName>
    <definedName name="_var1" localSheetId="1">#REF!</definedName>
    <definedName name="_var1">#REF!</definedName>
    <definedName name="_var2" localSheetId="0">#REF!</definedName>
    <definedName name="_var2" localSheetId="1">#REF!</definedName>
    <definedName name="_var2">#REF!</definedName>
    <definedName name="_var5" localSheetId="0">#REF!</definedName>
    <definedName name="_var5" localSheetId="1">#REF!</definedName>
    <definedName name="_var5">#REF!</definedName>
    <definedName name="_VAR7">[2]Sheet17!$A$1:$B$173</definedName>
    <definedName name="_vat1">#REF!</definedName>
    <definedName name="_vat2">#REF!</definedName>
    <definedName name="_xx1">#REF!</definedName>
    <definedName name="a">[5]Front!$E$20</definedName>
    <definedName name="AA" localSheetId="0">#REF!</definedName>
    <definedName name="AA" localSheetId="1">#REF!</definedName>
    <definedName name="AA">#REF!</definedName>
    <definedName name="aaa" localSheetId="0">#REF!</definedName>
    <definedName name="aaa" localSheetId="1">#REF!</definedName>
    <definedName name="aaa">#REF!</definedName>
    <definedName name="aaaa">'[6]Acc Tab Master'!$A$2:$C$333</definedName>
    <definedName name="aaaaa">'[7]Acc Tab Master'!$A$2:$C$353</definedName>
    <definedName name="aaaaaaaaaaaa" localSheetId="0">#REF!</definedName>
    <definedName name="aaaaaaaaaaaa" localSheetId="1">#REF!</definedName>
    <definedName name="aaaaaaaaaaaa">#REF!</definedName>
    <definedName name="ab" localSheetId="0">#REF!</definedName>
    <definedName name="ab" localSheetId="1">#REF!</definedName>
    <definedName name="ab">#REF!</definedName>
    <definedName name="acc" localSheetId="0">#REF!</definedName>
    <definedName name="acc" localSheetId="1">#REF!</definedName>
    <definedName name="acc">#REF!</definedName>
    <definedName name="accc">#REF!</definedName>
    <definedName name="AcCode">#REF!</definedName>
    <definedName name="AccTabMaster">'[8]Acc Tab Master'!$A$3:$D$157</definedName>
    <definedName name="ADM">[9]detail!$C$58</definedName>
    <definedName name="Användare" localSheetId="0">#REF!</definedName>
    <definedName name="Användare" localSheetId="1">#REF!</definedName>
    <definedName name="Användare">#REF!</definedName>
    <definedName name="ao" localSheetId="0">#REF!</definedName>
    <definedName name="ao" localSheetId="1">#REF!</definedName>
    <definedName name="ao">#REF!</definedName>
    <definedName name="aoo" localSheetId="0">#REF!</definedName>
    <definedName name="aoo" localSheetId="1">#REF!</definedName>
    <definedName name="aoo">#REF!</definedName>
    <definedName name="ap">#REF!</definedName>
    <definedName name="AP_July">#REF!</definedName>
    <definedName name="apaug">#REF!</definedName>
    <definedName name="APdec">#REF!</definedName>
    <definedName name="ape">#REF!</definedName>
    <definedName name="APfeb">#REF!</definedName>
    <definedName name="apg">#REF!</definedName>
    <definedName name="APjan09">#REF!</definedName>
    <definedName name="APjune">#REF!</definedName>
    <definedName name="apm">#REF!</definedName>
    <definedName name="APmar">#REF!</definedName>
    <definedName name="APmay">#REF!</definedName>
    <definedName name="apn">#REF!</definedName>
    <definedName name="Apname">#REF!</definedName>
    <definedName name="APname6">#REF!</definedName>
    <definedName name="APname7">#REF!</definedName>
    <definedName name="APname9">#REF!</definedName>
    <definedName name="APnov">#REF!</definedName>
    <definedName name="APO">#REF!</definedName>
    <definedName name="APP">#REF!</definedName>
    <definedName name="Apr">[10]Apr!$A$6:$J$27</definedName>
    <definedName name="APsep" localSheetId="0">#REF!</definedName>
    <definedName name="APsep" localSheetId="1">#REF!</definedName>
    <definedName name="APsep">#REF!</definedName>
    <definedName name="apv" localSheetId="0">#REF!</definedName>
    <definedName name="apv" localSheetId="1">#REF!</definedName>
    <definedName name="apv">#REF!</definedName>
    <definedName name="AR" localSheetId="0">#REF!</definedName>
    <definedName name="AR" localSheetId="1">#REF!</definedName>
    <definedName name="AR">#REF!</definedName>
    <definedName name="arcode">[11]AR!$A$2:$B$501</definedName>
    <definedName name="ARfeb" localSheetId="0">#REF!</definedName>
    <definedName name="ARfeb" localSheetId="1">#REF!</definedName>
    <definedName name="ARfeb">#REF!</definedName>
    <definedName name="ARjan" localSheetId="0">#REF!</definedName>
    <definedName name="ARjan" localSheetId="1">#REF!</definedName>
    <definedName name="ARjan">#REF!</definedName>
    <definedName name="ARmar" localSheetId="0">#REF!</definedName>
    <definedName name="ARmar" localSheetId="1">#REF!</definedName>
    <definedName name="ARmar">#REF!</definedName>
    <definedName name="ARmay">#REF!</definedName>
    <definedName name="ARname7">#REF!</definedName>
    <definedName name="ARname9">#REF!</definedName>
    <definedName name="ARnamemar">#REF!</definedName>
    <definedName name="ARnamemay">#REF!</definedName>
    <definedName name="as">'[12]Graph Ratio - Fin Analysis'!$A$102:$Y$125</definedName>
    <definedName name="Aug">[10]Aug!$A$6:$J$27</definedName>
    <definedName name="av" localSheetId="0">#REF!</definedName>
    <definedName name="av" localSheetId="1">#REF!</definedName>
    <definedName name="av">#REF!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bbbbbb">'[13]Acc Tab Master'!$A$2:$C$339</definedName>
    <definedName name="BCExport" localSheetId="0">#REF!</definedName>
    <definedName name="BCExport" localSheetId="1">#REF!</definedName>
    <definedName name="BCExport">#REF!</definedName>
    <definedName name="BEN">[9]detail!$C$7</definedName>
    <definedName name="bgroup" localSheetId="0">#REF!</definedName>
    <definedName name="bgroup" localSheetId="1">#REF!</definedName>
    <definedName name="bgroup">#REF!</definedName>
    <definedName name="budget2005" localSheetId="0">#REF!</definedName>
    <definedName name="budget2005" localSheetId="1">#REF!</definedName>
    <definedName name="budget2005">#REF!</definedName>
    <definedName name="bug" localSheetId="0">#REF!</definedName>
    <definedName name="bug" localSheetId="1">#REF!</definedName>
    <definedName name="bug">#REF!</definedName>
    <definedName name="bv">#REF!</definedName>
    <definedName name="car">[14]Sheet6!$A:$B</definedName>
    <definedName name="cash" localSheetId="0">#REF!</definedName>
    <definedName name="cash" localSheetId="1">#REF!</definedName>
    <definedName name="cash">#REF!</definedName>
    <definedName name="CC" localSheetId="0">#REF!</definedName>
    <definedName name="CC" localSheetId="1">#REF!</definedName>
    <definedName name="CC">#REF!</definedName>
    <definedName name="ccc" localSheetId="0">#REF!</definedName>
    <definedName name="ccc" localSheetId="1">#REF!</definedName>
    <definedName name="ccc">#REF!</definedName>
    <definedName name="Chart1">#REF!</definedName>
    <definedName name="Chart2">#REF!</definedName>
    <definedName name="Chart3">#REF!</definedName>
    <definedName name="Chart4">#REF!</definedName>
    <definedName name="che">#REF!</definedName>
    <definedName name="code">#REF!</definedName>
    <definedName name="comit">#REF!</definedName>
    <definedName name="compare">[15]detail!$C$13</definedName>
    <definedName name="CONDO">[9]detail!$C$13</definedName>
    <definedName name="ct" localSheetId="0">#REF!</definedName>
    <definedName name="ct" localSheetId="1">#REF!</definedName>
    <definedName name="ct">#REF!</definedName>
    <definedName name="cve">'[12]Graph Ratio - Fin Analysis'!$A$33:$Y$56</definedName>
    <definedName name="cvg">'[12]Graph Ratio - Fin Analysis'!$A$75:$Y$99</definedName>
    <definedName name="da" localSheetId="0">#REF!</definedName>
    <definedName name="da" localSheetId="1">#REF!</definedName>
    <definedName name="da">#REF!</definedName>
    <definedName name="dat" localSheetId="0">#REF!</definedName>
    <definedName name="dat" localSheetId="1">#REF!</definedName>
    <definedName name="dat">#REF!</definedName>
    <definedName name="data" localSheetId="0">#REF!</definedName>
    <definedName name="data" localSheetId="1">#REF!</definedName>
    <definedName name="data">#REF!</definedName>
    <definedName name="Datatabell">#REF!</definedName>
    <definedName name="ddd">#REF!</definedName>
    <definedName name="de">#REF!</definedName>
    <definedName name="Dec">[10]Dec!$A$7:$J$28</definedName>
    <definedName name="djfal">[1]detail!$C$14</definedName>
    <definedName name="doc">#REF!</definedName>
    <definedName name="DP">#REF!</definedName>
    <definedName name="DP_July">#REF!</definedName>
    <definedName name="DPP">#REF!</definedName>
    <definedName name="ega">#REF!</definedName>
    <definedName name="EgenRappPath">#REF!</definedName>
    <definedName name="ere">#REF!</definedName>
    <definedName name="ex">[16]Sheet2!$A:$B</definedName>
    <definedName name="Excel_BuiltIn__FilterDatabase_2" localSheetId="0">#REF!</definedName>
    <definedName name="Excel_BuiltIn__FilterDatabase_2" localSheetId="1">#REF!</definedName>
    <definedName name="Excel_BuiltIn__FilterDatabase_2">#REF!</definedName>
    <definedName name="Excel_BuiltIn_Print_Area">NA()</definedName>
    <definedName name="Excel_BuiltIn_Print_Titles">NA()</definedName>
    <definedName name="fc_128">#REF!</definedName>
    <definedName name="fe">[10]Feb!$A$6:$J$26</definedName>
    <definedName name="Feb">[10]Feb!$A$6:$J$27</definedName>
    <definedName name="FIN">[9]detail!$C$16</definedName>
    <definedName name="fo_2048" localSheetId="0">#REF!</definedName>
    <definedName name="fo_2048" localSheetId="1">#REF!</definedName>
    <definedName name="fo_2048">#REF!</definedName>
    <definedName name="fo_64" localSheetId="0">#REF!</definedName>
    <definedName name="fo_64" localSheetId="1">#REF!</definedName>
    <definedName name="fo_64">#REF!</definedName>
    <definedName name="fon" localSheetId="0">#REF!</definedName>
    <definedName name="fon" localSheetId="1">#REF!</definedName>
    <definedName name="fon">#REF!</definedName>
    <definedName name="fs_128">#REF!</definedName>
    <definedName name="fs_2048">#REF!</definedName>
    <definedName name="fs_32">#REF!</definedName>
    <definedName name="fs_64">#REF!</definedName>
    <definedName name="gits">#REF!</definedName>
    <definedName name="GITSCODE">'[17]ACC Code'!$A$5:$B$277</definedName>
    <definedName name="gitss" localSheetId="0">#REF!</definedName>
    <definedName name="gitss" localSheetId="1">#REF!</definedName>
    <definedName name="gitss">#REF!</definedName>
    <definedName name="gl" localSheetId="0">#REF!</definedName>
    <definedName name="gl" localSheetId="1">#REF!</definedName>
    <definedName name="gl">#REF!</definedName>
    <definedName name="gle" localSheetId="0">#REF!</definedName>
    <definedName name="gle" localSheetId="1">#REF!</definedName>
    <definedName name="gle">#REF!</definedName>
    <definedName name="GODOWN">[9]detail!$C$11</definedName>
    <definedName name="HR">[9]detail!$C$72</definedName>
    <definedName name="INT">[9]detail!$C$88</definedName>
    <definedName name="IT">[9]detail!$C$43</definedName>
    <definedName name="ja">[10]Jan!$A$6:$J$26</definedName>
    <definedName name="jan">[10]Jan!$A$6:$J$27</definedName>
    <definedName name="job" localSheetId="0">#REF!</definedName>
    <definedName name="job" localSheetId="1">#REF!</definedName>
    <definedName name="job">#REF!</definedName>
    <definedName name="jobb" localSheetId="0">#REF!</definedName>
    <definedName name="jobb" localSheetId="1">#REF!</definedName>
    <definedName name="jobb">#REF!</definedName>
    <definedName name="jobs" localSheetId="0">#REF!</definedName>
    <definedName name="jobs" localSheetId="1">#REF!</definedName>
    <definedName name="jobs">#REF!</definedName>
    <definedName name="July">[10]Jul!$A$6:$J$27</definedName>
    <definedName name="Jun">[10]Jun!$A$4:$J$27</definedName>
    <definedName name="kkk">[3]detail!$C$14</definedName>
    <definedName name="L2T1">[18]!tbl_department[[#All],[L2T1]]</definedName>
    <definedName name="L2T2">[18]!tbl_department[[#All],[L2T2]]</definedName>
    <definedName name="L3_switch">[18]!tbl_department[[#All],[L3_switch]]</definedName>
    <definedName name="LEGAL">[9]detail!$C$14</definedName>
    <definedName name="lll">[19]detail!$C$16</definedName>
    <definedName name="locate">[10]location!$A$1:$D$156</definedName>
    <definedName name="Location">[20]List!$E$2:$E$393</definedName>
    <definedName name="Lösenord" localSheetId="0">#REF!</definedName>
    <definedName name="Lösenord" localSheetId="1">#REF!</definedName>
    <definedName name="Lösenord">#REF!</definedName>
    <definedName name="ma">[10]Mar!$A$6:$J$26</definedName>
    <definedName name="Mar">[10]Mar!$A$6:$J$27</definedName>
    <definedName name="match" localSheetId="0">#REF!</definedName>
    <definedName name="match" localSheetId="1">#REF!</definedName>
    <definedName name="match">#REF!</definedName>
    <definedName name="May">[10]May!$A$6:$J$27</definedName>
    <definedName name="MMCover" localSheetId="0">#REF!</definedName>
    <definedName name="MMCover" localSheetId="1">#REF!</definedName>
    <definedName name="MMCover">#REF!</definedName>
    <definedName name="n" localSheetId="0">#REF!</definedName>
    <definedName name="n" localSheetId="1">#REF!</definedName>
    <definedName name="n">#REF!</definedName>
    <definedName name="name" localSheetId="0">#REF!</definedName>
    <definedName name="name" localSheetId="1">#REF!</definedName>
    <definedName name="name">#REF!</definedName>
    <definedName name="name02">#REF!</definedName>
    <definedName name="name1">#REF!</definedName>
    <definedName name="Name2">#REF!</definedName>
    <definedName name="name3">#REF!</definedName>
    <definedName name="nameap">#REF!</definedName>
    <definedName name="nameAP01">#REF!</definedName>
    <definedName name="nameAP109">#REF!</definedName>
    <definedName name="nameAP11">#REF!</definedName>
    <definedName name="nameapmay">#REF!</definedName>
    <definedName name="namear">#REF!</definedName>
    <definedName name="nameAR01">#REF!</definedName>
    <definedName name="nameAR109">#REF!</definedName>
    <definedName name="nameAR11">#REF!</definedName>
    <definedName name="namearmay">#REF!</definedName>
    <definedName name="namedec">#REF!</definedName>
    <definedName name="namejune">#REF!</definedName>
    <definedName name="namemar">#REF!</definedName>
    <definedName name="Nov">[10]Nov!$A$6:$J$27</definedName>
    <definedName name="NUI" localSheetId="0">#REF!</definedName>
    <definedName name="NUI" localSheetId="1">#REF!</definedName>
    <definedName name="NUI">#REF!</definedName>
    <definedName name="Oct">[10]Oct!$A$6:$J$27</definedName>
    <definedName name="octap" localSheetId="0">#REF!</definedName>
    <definedName name="octap" localSheetId="1">#REF!</definedName>
    <definedName name="octap">#REF!</definedName>
    <definedName name="OUIH">[9]detail!$C$8</definedName>
    <definedName name="PARK">[9]detail!$C$10</definedName>
    <definedName name="pav" localSheetId="0">#REF!</definedName>
    <definedName name="pav" localSheetId="1">#REF!</definedName>
    <definedName name="pav">#REF!</definedName>
    <definedName name="po">[21]Sheet2!$A:$C</definedName>
    <definedName name="poo" localSheetId="0">#REF!</definedName>
    <definedName name="poo" localSheetId="1">#REF!</definedName>
    <definedName name="poo">#REF!</definedName>
    <definedName name="por" localSheetId="0">#REF!</definedName>
    <definedName name="por" localSheetId="1">#REF!</definedName>
    <definedName name="por">#REF!</definedName>
    <definedName name="ppa" localSheetId="0">#REF!</definedName>
    <definedName name="ppa" localSheetId="1">#REF!</definedName>
    <definedName name="ppa">#REF!</definedName>
    <definedName name="pr">#REF!</definedName>
    <definedName name="PrCode">#REF!</definedName>
    <definedName name="_xlnm.Print_Area">#N/A</definedName>
    <definedName name="_xlnm.Print_Titles" localSheetId="0">'ตัวอย่างการกรอกข้อมูลปี 68'!$20:$20</definedName>
    <definedName name="_xlnm.Print_Titles" localSheetId="1">'แบบฟอร์มปี 68 '!$20:$20</definedName>
    <definedName name="_xlnm.Print_Titles">#N/A</definedName>
    <definedName name="proforma" localSheetId="0">[22]proforma!#REF!</definedName>
    <definedName name="proforma" localSheetId="1">[22]proforma!#REF!</definedName>
    <definedName name="proforma">[22]proforma!#REF!</definedName>
    <definedName name="PROJECT">[23]LISTS!$B$1:$B$75</definedName>
    <definedName name="Province">[20]List!$A$2:$A$78</definedName>
    <definedName name="pv" localSheetId="0">#REF!</definedName>
    <definedName name="pv" localSheetId="1">#REF!</definedName>
    <definedName name="pv">#REF!</definedName>
    <definedName name="pva" localSheetId="0">#REF!</definedName>
    <definedName name="pva" localSheetId="1">#REF!</definedName>
    <definedName name="pva">#REF!</definedName>
    <definedName name="pvc" localSheetId="0">#REF!</definedName>
    <definedName name="pvc" localSheetId="1">#REF!</definedName>
    <definedName name="pvc">#REF!</definedName>
    <definedName name="pvl">#REF!</definedName>
    <definedName name="pvv">#REF!</definedName>
    <definedName name="qty.link">[18]!tbl_department[[#All],[qty.link]]</definedName>
    <definedName name="Rack">[18]!tbl_department[[#All],[Rack]]</definedName>
    <definedName name="RapportTyp" localSheetId="0">#REF!</definedName>
    <definedName name="RapportTyp" localSheetId="1">#REF!</definedName>
    <definedName name="RapportTyp">#REF!</definedName>
    <definedName name="REUTER">[9]detail!$C$17</definedName>
    <definedName name="reuter1">[1]detail!$C$17</definedName>
    <definedName name="Router">[18]!tbl_department[[#All],[Router]]</definedName>
    <definedName name="s_1024" localSheetId="0">#REF!</definedName>
    <definedName name="s_1024" localSheetId="1">#REF!</definedName>
    <definedName name="s_1024">#REF!</definedName>
    <definedName name="s_128" localSheetId="0">#REF!</definedName>
    <definedName name="s_128" localSheetId="1">#REF!</definedName>
    <definedName name="s_128">#REF!</definedName>
    <definedName name="s_192" localSheetId="0">#REF!</definedName>
    <definedName name="s_192" localSheetId="1">#REF!</definedName>
    <definedName name="s_192">#REF!</definedName>
    <definedName name="s_2048">#REF!</definedName>
    <definedName name="s_256">#REF!</definedName>
    <definedName name="s_384">#REF!</definedName>
    <definedName name="s_512">#REF!</definedName>
    <definedName name="s_64">#REF!</definedName>
    <definedName name="s_768">#REF!</definedName>
    <definedName name="s_8">#REF!</definedName>
    <definedName name="SBU">#REF!</definedName>
    <definedName name="SCENARIO">[23]LISTS!$C$1:$C$14</definedName>
    <definedName name="Sep">[10]Sep!$A$6:$J$27</definedName>
    <definedName name="SIN">[9]detail!$C$9</definedName>
    <definedName name="targettotal">[10]Targetbymonth!$A$55:$O$77</definedName>
    <definedName name="tes" localSheetId="0">#REF!</definedName>
    <definedName name="tes" localSheetId="1">#REF!</definedName>
    <definedName name="tes">#REF!</definedName>
    <definedName name="test" localSheetId="0">#REF!</definedName>
    <definedName name="test" localSheetId="1">#REF!</definedName>
    <definedName name="test">#REF!</definedName>
    <definedName name="UPS">[18]!tbl_department[[#All],[UPS]]</definedName>
    <definedName name="varr1" localSheetId="0">#REF!</definedName>
    <definedName name="varr1" localSheetId="1">#REF!</definedName>
    <definedName name="varr1">#REF!</definedName>
    <definedName name="varr2" localSheetId="0">#REF!</definedName>
    <definedName name="varr2" localSheetId="1">#REF!</definedName>
    <definedName name="varr2">#REF!</definedName>
    <definedName name="VAT" localSheetId="0">#REF!</definedName>
    <definedName name="VAT" localSheetId="1">#REF!</definedName>
    <definedName name="VAT">#REF!</definedName>
    <definedName name="vatin">#REF!</definedName>
    <definedName name="vatin01">#REF!</definedName>
    <definedName name="vatin03">#REF!</definedName>
    <definedName name="vatin04">#REF!</definedName>
    <definedName name="vatin05">#REF!</definedName>
    <definedName name="vatin06">#REF!</definedName>
    <definedName name="vatin07">#REF!</definedName>
    <definedName name="vatin08">#REF!</definedName>
    <definedName name="vatin11">#REF!</definedName>
    <definedName name="vatin7">#REF!</definedName>
    <definedName name="vatin8">#REF!</definedName>
    <definedName name="vatin9">#REF!</definedName>
    <definedName name="vatinjune">#REF!</definedName>
    <definedName name="vatinmar">#REF!</definedName>
    <definedName name="vatinmay">#REF!</definedName>
    <definedName name="vatinoct">#REF!</definedName>
    <definedName name="vatout">#REF!</definedName>
    <definedName name="vatout01">#REF!</definedName>
    <definedName name="vatout02">#REF!</definedName>
    <definedName name="vatout11">#REF!</definedName>
    <definedName name="vatout7">#REF!</definedName>
    <definedName name="vatout9">#REF!</definedName>
    <definedName name="vatoutmar">#REF!</definedName>
    <definedName name="vatoutmay">#REF!</definedName>
    <definedName name="ven">#REF!</definedName>
    <definedName name="vendor">#REF!</definedName>
    <definedName name="vendor1">#REF!</definedName>
    <definedName name="vendorname">#REF!</definedName>
    <definedName name="venn">#REF!</definedName>
    <definedName name="verdorname">#REF!</definedName>
    <definedName name="VERSION">[23]LISTS!$E$1:$E$3</definedName>
    <definedName name="vva" localSheetId="0">#REF!</definedName>
    <definedName name="vva" localSheetId="1">#REF!</definedName>
    <definedName name="vva">#REF!</definedName>
    <definedName name="xx" localSheetId="0">#REF!</definedName>
    <definedName name="xx" localSheetId="1">#REF!</definedName>
    <definedName name="xx">#REF!</definedName>
    <definedName name="YEAR">[23]LISTS!$D$1:$D$5</definedName>
    <definedName name="เจ้าหนี้" localSheetId="0">#REF!</definedName>
    <definedName name="เจ้าหนี้" localSheetId="1">#REF!</definedName>
    <definedName name="เจ้าหนี้">#REF!</definedName>
    <definedName name="ผังบัญชี">[24]ผังบัญชี!$A$3:$C$151</definedName>
    <definedName name="พักภาษีซื้อเทียบเจ้าหนี้3" localSheetId="0">#REF!</definedName>
    <definedName name="พักภาษีซื้อเทียบเจ้าหนี้3" localSheetId="1">#REF!</definedName>
    <definedName name="พักภาษีซื้อเทียบเจ้าหนี้3">#REF!</definedName>
    <definedName name="ฟ" localSheetId="0">#REF!</definedName>
    <definedName name="ฟ" localSheetId="1">#REF!</definedName>
    <definedName name="ฟ">#REF!</definedName>
    <definedName name="ฟ1" localSheetId="0">#REF!</definedName>
    <definedName name="ฟ1" localSheetId="1">#REF!</definedName>
    <definedName name="ฟ1">#REF!</definedName>
    <definedName name="ฟฟฟฟฟฟ">'[7]Acc Tab Master'!$A$2:$C$353</definedName>
    <definedName name="รหัสบช" localSheetId="0">#REF!</definedName>
    <definedName name="รหัสบช" localSheetId="1">#REF!</definedName>
    <definedName name="รหัสบช">#REF!</definedName>
    <definedName name="รหัสผังบัญชี" localSheetId="0">#REF!</definedName>
    <definedName name="รหัสผังบัญชี" localSheetId="1">#REF!</definedName>
    <definedName name="รหัสผังบัญชี">#REF!</definedName>
    <definedName name="ล">'[25]Acc Tab Master'!$A$2:$C$330</definedName>
    <definedName name="ลูกหนี้" localSheetId="0">#REF!</definedName>
    <definedName name="ลูกหนี้" localSheetId="1">#REF!</definedName>
    <definedName name="ลูกหนี้">#REF!</definedName>
    <definedName name="หมวด" localSheetId="0">#REF!</definedName>
    <definedName name="หมวด" localSheetId="1">#REF!</definedName>
    <definedName name="หมวด">#REF!</definedName>
    <definedName name="ืีร" localSheetId="0">#REF!</definedName>
    <definedName name="ืีร" localSheetId="1">#REF!</definedName>
    <definedName name="ืีร">#REF!</definedName>
    <definedName name="ๆ">'[26]Acc Tab Master'!$A$2:$C$338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" l="1"/>
  <c r="E17" i="8" s="1"/>
  <c r="H44" i="8" s="1"/>
  <c r="H43" i="9"/>
  <c r="G42" i="9"/>
  <c r="I42" i="9" s="1"/>
  <c r="I41" i="9"/>
  <c r="G41" i="9"/>
  <c r="I40" i="9"/>
  <c r="I39" i="9"/>
  <c r="I38" i="9"/>
  <c r="G37" i="9"/>
  <c r="I37" i="9" s="1"/>
  <c r="G36" i="9"/>
  <c r="I36" i="9" s="1"/>
  <c r="I35" i="9"/>
  <c r="G34" i="9"/>
  <c r="I34" i="9" s="1"/>
  <c r="I33" i="9"/>
  <c r="G33" i="9"/>
  <c r="I32" i="9"/>
  <c r="I31" i="9"/>
  <c r="I30" i="9"/>
  <c r="I47" i="9" s="1"/>
  <c r="G30" i="9"/>
  <c r="I29" i="9"/>
  <c r="I28" i="9"/>
  <c r="I27" i="9"/>
  <c r="I26" i="9"/>
  <c r="G25" i="9"/>
  <c r="I25" i="9" s="1"/>
  <c r="I24" i="9"/>
  <c r="I23" i="9"/>
  <c r="I22" i="9"/>
  <c r="I21" i="9"/>
  <c r="E16" i="9"/>
  <c r="E17" i="9" s="1"/>
  <c r="H44" i="9" s="1"/>
  <c r="H45" i="9" s="1"/>
  <c r="I25" i="8"/>
  <c r="I46" i="8" s="1"/>
  <c r="J47" i="8" s="1"/>
  <c r="I24" i="8"/>
  <c r="I23" i="8"/>
  <c r="I22" i="8"/>
  <c r="I21" i="8"/>
  <c r="H43" i="8"/>
  <c r="G25" i="8"/>
  <c r="I40" i="8"/>
  <c r="I39" i="8"/>
  <c r="I38" i="8"/>
  <c r="I35" i="8"/>
  <c r="I32" i="8"/>
  <c r="I31" i="8"/>
  <c r="I29" i="8"/>
  <c r="I28" i="8"/>
  <c r="I27" i="8"/>
  <c r="I26" i="8"/>
  <c r="G42" i="8"/>
  <c r="I42" i="8" s="1"/>
  <c r="G41" i="8"/>
  <c r="I41" i="8" s="1"/>
  <c r="G37" i="8"/>
  <c r="I37" i="8" s="1"/>
  <c r="G36" i="8"/>
  <c r="I36" i="8" s="1"/>
  <c r="G34" i="8"/>
  <c r="I34" i="8" s="1"/>
  <c r="G33" i="8"/>
  <c r="I33" i="8" s="1"/>
  <c r="G30" i="8"/>
  <c r="I30" i="8" s="1"/>
  <c r="I47" i="8" l="1"/>
  <c r="I46" i="9"/>
  <c r="J47" i="9"/>
  <c r="H45" i="8"/>
</calcChain>
</file>

<file path=xl/sharedStrings.xml><?xml version="1.0" encoding="utf-8"?>
<sst xmlns="http://schemas.openxmlformats.org/spreadsheetml/2006/main" count="273" uniqueCount="103">
  <si>
    <t xml:space="preserve">โครงการการพัฒนาทักษะดิจิทัลสำหรับบุคลากรภาครัฐเพื่อการขับเคลื่อนรัฐบาลดิจิทัล </t>
  </si>
  <si>
    <t>คำอธิบาย</t>
  </si>
  <si>
    <t>หน่วยงานดำเนินการ ดังนี้</t>
  </si>
  <si>
    <t>ชื่อหลักสูตร</t>
  </si>
  <si>
    <t>จำนวนผู้เข้าอบรมของหน่วยงาน</t>
  </si>
  <si>
    <t>งบประมาณ/หลักสูตร</t>
  </si>
  <si>
    <t>กลุ่มเป้าหมายผู้เข้าอบรม</t>
  </si>
  <si>
    <t>หน่วยงานกรอกข้อมูล</t>
  </si>
  <si>
    <t>cell นี้จะคำนวนอัตโนมัติ</t>
  </si>
  <si>
    <t>หน่วยงานดำเนินการ</t>
  </si>
  <si>
    <t>(1)</t>
  </si>
  <si>
    <t>(2)</t>
  </si>
  <si>
    <t xml:space="preserve">(2) - (1) </t>
  </si>
  <si>
    <t>หน่วยงาน:</t>
  </si>
  <si>
    <t>สังกัด:</t>
  </si>
  <si>
    <t>ชื่อผู้ประสานงาน:</t>
  </si>
  <si>
    <t>เบอร์โทรศัพท์มือถือ:</t>
  </si>
  <si>
    <t xml:space="preserve">จำนวนการอบรมรวมทุกหลักสูตร </t>
  </si>
  <si>
    <t xml:space="preserve">จำนวนการอบรมรวมทุกหลักสูตรไม่เกิน (1 รายชื่อ อบรมได้ 3 หลักสูตร) </t>
  </si>
  <si>
    <t xml:space="preserve">กรม/สำนัก: </t>
  </si>
  <si>
    <t xml:space="preserve">ตำแหน่ง:  </t>
  </si>
  <si>
    <t>หมายเหตุ</t>
  </si>
  <si>
    <t>หน่วยงานกรอกข้อมูล  
(1 รายชื่อ อบรมได้ไม่เกิน 3 หลักสูตร)</t>
  </si>
  <si>
    <t>งบประมาณรวมทั้งหมดของหน่วยงาน</t>
  </si>
  <si>
    <t>หมายเหตุ : * กรอบงบประมาณสูงสุด/หน่วยงาน ไม่เกิน 1,000,000 บาท 
(สูตรในการคำนวน เกิดจาก 1,000,000 - งบประมาณรวมทั้งหมดของหน่วยงาน 
1.กรณีงบประมาณรวมทั้งหมดไม่เกิน 1 ล้านบาท ตัวเลขจะเป็นสีเขียว และมีข้อความไม่เกินกรอบงบประมาณสูงสุด
2.กรณีงบประมาณรวมทั้งหมดเกิน 1 ล้านบาท ตัวเลขจะเป็นสีแดงและติดลบ ซึ่งเป็นยอดที่เกินมา)</t>
  </si>
  <si>
    <t>นาย ก / นาย ข /นางสาว ค / นางสาว ง/นาย จ/นาย ฉ</t>
  </si>
  <si>
    <r>
      <t xml:space="preserve">4. งบประมาณ/คน/หลักสูตร : </t>
    </r>
    <r>
      <rPr>
        <sz val="18"/>
        <color theme="1"/>
        <rFont val="TH SarabunPSK"/>
        <family val="2"/>
      </rPr>
      <t xml:space="preserve">คำนวณจากราคาอ้างอิงตามหลักเกณฑ์ อัตราค่าใช้จ่าย และแนวทางการพิจารณางบประมาณรายจ่ายประจำปี การฝึกอบรม สัมมนา ฯ เนื่องจากเป็นหลักสูตรเทคโนโลยีดิจิทัลสมัยใหม่ ซึ่งต้องใช้ความเชี่ยวชาญเฉพาะด้าน และใช้สื่อการเรียนการสอน อุปกรณ์ต่าง ๆ รวมทั้งผู้เชี่ยวชาญจากทั้งภาครัฐ และเอกชน มาร่วมบรรยายหรือจัดกิจกรรมการเรียนการสอน  </t>
    </r>
  </si>
  <si>
    <t>ลำดับที่</t>
  </si>
  <si>
    <t>ทักษะดิจิทัล</t>
  </si>
  <si>
    <t>รหัส</t>
  </si>
  <si>
    <t>จำนวนวันอบรม (วัน)</t>
  </si>
  <si>
    <t>Digital Literacy</t>
  </si>
  <si>
    <t>DGA101</t>
  </si>
  <si>
    <t>DGA102</t>
  </si>
  <si>
    <t>Digital Governance</t>
  </si>
  <si>
    <t>DGA201</t>
  </si>
  <si>
    <t>DGA202</t>
  </si>
  <si>
    <t>DGA204</t>
  </si>
  <si>
    <t>DGA206</t>
  </si>
  <si>
    <t>GDPO</t>
  </si>
  <si>
    <t>Cybersecurity</t>
  </si>
  <si>
    <t>DGA104</t>
  </si>
  <si>
    <t>DGA203</t>
  </si>
  <si>
    <t>DGA309</t>
  </si>
  <si>
    <t>Data Utization and Sharing</t>
  </si>
  <si>
    <t>DGA103</t>
  </si>
  <si>
    <t>DGA205</t>
  </si>
  <si>
    <t>DGA303</t>
  </si>
  <si>
    <t>DGA306</t>
  </si>
  <si>
    <t>Digital Service</t>
  </si>
  <si>
    <t>DGA402</t>
  </si>
  <si>
    <t>DGA403</t>
  </si>
  <si>
    <t>DGA701</t>
  </si>
  <si>
    <t>Digital Leadership</t>
  </si>
  <si>
    <t>DGA601</t>
  </si>
  <si>
    <t>Digital Technology</t>
  </si>
  <si>
    <t>DGA301</t>
  </si>
  <si>
    <t>DGA307</t>
  </si>
  <si>
    <t>DGA308</t>
  </si>
  <si>
    <t>DGA502</t>
  </si>
  <si>
    <t>ความเข้าใจและใช้เทคโนโลยีดิจิทัลอย่างมีประสิทธิภาพ(Understanding and Using Digital Technology)</t>
  </si>
  <si>
    <t>การใช้เครื่องมือดิจิทัลเพื่อการทำงาน(Essential Digital tools for Workplace)</t>
  </si>
  <si>
    <t>การควบคุมและกำกับดูแลการปฏิบัติตามกฎหมายดิจิทัล(Digital Compliance)</t>
  </si>
  <si>
    <t>กฎหมายคุ้มครองข้อมูลส่วนบุคคลสำหรับผู้ปฏิบัติงานภาครัฐ(PDPA for Government Officer)</t>
  </si>
  <si>
    <t>หลักการกฎหมายคุ้มครองข้อมูลส่วนบุคคลสำหรับผู้บริหารภาครัฐ(The Principle of PDPA for Government executive)</t>
  </si>
  <si>
    <t>เจ้าหน้าที่คุ้มครองข้อมูลส่วนบุคคลภาครัฐ(Government Data Protection Officer)</t>
  </si>
  <si>
    <t>ความมั่นคงปลอดภัยไซเบอร์พื้นฐาน (Cybersecurity Fundamentals)</t>
  </si>
  <si>
    <t>ความมั่นคงปลอดภัยทางดิจิทัลสำหรับผู้บริหารภาครัฐ (Digital Security for Government Executive)</t>
  </si>
  <si>
    <t>การรักษาความมั่นคงปลอดภัยไซเบอร์สำหรับผู้ปฏิบัติงานด้านเทคโนโลยี(Cyber Security for Technologist)</t>
  </si>
  <si>
    <t>การจัดการข้อมูลเปิดภาครัฐและการเชื่อมโยงข้อมูลข้ามหน่วยงานภาครัฐ(Open Government Data and Data Exchange Management)</t>
  </si>
  <si>
    <t>กรอบธรรมาภิบาลข้อมูลภาครัฐสำหรับผู้บริหาร(Data Governance Framework for Executive)</t>
  </si>
  <si>
    <t>การจัดทำธรรมาภิบาลข้อมูลภายในหน่วยงานสำหรับผู้ปฏิบัติงานภาครัฐ(Data Governance in Practice)</t>
  </si>
  <si>
    <t>เทคนิคการวิเคราะห์ข้อมูล(Data Analytics techniques)</t>
  </si>
  <si>
    <t>การออกแบบบริการดิจิทัลภาครัฐ(Government Digital Service Design)</t>
  </si>
  <si>
    <t>การปรับเปลี่ยนองค์กรภาครัฐสู่ดิจิทัลด้วยกระบวนการคิดเชิงออกแบบ(Government Digital Transformation)</t>
  </si>
  <si>
    <t>ผู้นำด้านดิจิทัลภาครัฐ(Digital Leadership)</t>
  </si>
  <si>
    <t>การจัดทำสถาปัตยกรรมองค์กรเพื่อสนับสนุนการเปลี่ยนผ่านสู่รัฐบาลดิจิทัล(Enterprise Architecture for Digital Government Transformation)</t>
  </si>
  <si>
    <t>การบริหารจัดการบริการเทคโนโลยีสารสนเทศภายในองค์กร(IT Service Management)</t>
  </si>
  <si>
    <t xml:space="preserve">การพัฒนาซอฟต์แวร์สำหรับการบริการด้านดิจิทัลภาครัฐ (Software Development for Digital Government Services) </t>
  </si>
  <si>
    <t>การบริหารโครงการดิจิทัล(Digital Project Management)</t>
  </si>
  <si>
    <t>งบประมาณ/คน (บาท)</t>
  </si>
  <si>
    <t>กฎหมายดิจิทัลมาตรฐานและหลักปฏิบัติที่ดีด้านดิจิทัลสำหรับบุคลากรภาครัฐ(Digital Laws, Standard and Principles)</t>
  </si>
  <si>
    <r>
      <t xml:space="preserve">1. หลักสูตร : </t>
    </r>
    <r>
      <rPr>
        <sz val="18"/>
        <color theme="1"/>
        <rFont val="TH SarabunPSK"/>
        <family val="2"/>
      </rPr>
      <t xml:space="preserve">หลักสูตรฝึกอบรมเพื่อการพัฒนารัฐบาลดิจิทัล สำหรับบุคลากรไอที และผู้ปฏิบัติงานด้านดิจิทัลของหน่วยงานของรัฐ ตามแผนพัฒนารัฐบาลดิจิทัล พ.ศ. 2566-2570 จำนวน 22 หลักสูตร </t>
    </r>
  </si>
  <si>
    <r>
      <t xml:space="preserve">3. จำนวนผู้เข้าอบรม </t>
    </r>
    <r>
      <rPr>
        <sz val="18"/>
        <color theme="1"/>
        <rFont val="TH SarabunPSK"/>
        <family val="2"/>
      </rPr>
      <t>ประเมินจากจำนวนบุคลากรด้านเทคโนโลยีสารสนเทศหรือได้รับมอบหมายให้ปฏิบัติงานด้านดิจิทัลชองหน่วยงาน ประกอบกับแผนพัฒนารัฐบาลดิจิทัลของประเทศไทย พ.ศ. 2566-2570 ซี่งมี “โครงการยกระดับความสามารถและสร้างความพร้อมของบุคลากรเพื่อส่งเสริมรัฐบาลดิจิทัล (Government Digital Skills)“ ได้กำหนดตัวชี้วัดในปีงบประมาณ พ.ศ. 2568 คือ</t>
    </r>
    <r>
      <rPr>
        <b/>
        <sz val="18"/>
        <color theme="1"/>
        <rFont val="TH SarabunPSK"/>
        <family val="2"/>
      </rPr>
      <t xml:space="preserve"> ร้อยละ 70</t>
    </r>
    <r>
      <rPr>
        <sz val="18"/>
        <color theme="1"/>
        <rFont val="TH SarabunPSK"/>
        <family val="2"/>
      </rPr>
      <t xml:space="preserve"> ของบุคลากรภาครัฐด้านไอทีหรือปฏิบัติงานด้านดิจิทัลของทุกหน่วยงานมีความรู้ และทักษะดิจิทัล </t>
    </r>
  </si>
  <si>
    <r>
      <t xml:space="preserve">2. กลุ่มเป้าหมาย : </t>
    </r>
    <r>
      <rPr>
        <sz val="18"/>
        <color theme="1"/>
        <rFont val="TH SarabunPSK"/>
        <family val="2"/>
      </rPr>
      <t>บุคลากรด้านไอที หมายถึง นักวิชาการคอมพิวเตอร์ หรือเจ้าหน้าที่ที่ปฏิบัติหน้าที่อยู่ในส่วนงานไอทีหรือดิจิทัลขององค์กร
                          บุคลากรที่ปฏิบัติงานด้านดิจิทัล หมายถึง เจ้าหน้าที่ที่ได้รับมอบหมายให้รับผิดชอบภารกิจทำ Digital Transformation ขององค์กร</t>
    </r>
  </si>
  <si>
    <t>บุคลากรด้านไอที และผู้ปฏิบัติงานด้านดิจิทัล</t>
  </si>
  <si>
    <t xml:space="preserve">บุคลากรด้านไอที </t>
  </si>
  <si>
    <t>การออกแบบกระบวนงานเพื่อการปรับเปลี่ยนไปสู่องค์กรดิจิทัล(Business Process Design for Digital Transformation)*</t>
  </si>
  <si>
    <t xml:space="preserve">1. หน่วยงานกรอกจำนวนบุคลกรทั้งหมดของหน่วยงาน ใน cell "E14 " (A) </t>
  </si>
  <si>
    <t>2. หน่วยงานกรอกจำนวนบุคลากรด้านไอทีหรือ ผู้ได้รับมอบหมายให้ปฏิบัติงานด้านดิจิทัลชองหน่วยงาน ใน cell "E15" (B)</t>
  </si>
  <si>
    <t>ตัวอย่างรายชื่อผู้อบรมของหน่วยงานจำนวน 7 คน</t>
  </si>
  <si>
    <t>นาย ก / นาย ข /นางสาว ค / นางสาว ง/นาย จ/นาย ฉ/นาย ช</t>
  </si>
  <si>
    <r>
      <t>ข้อแนะนำ : หน่วยงานควรจัดลำดับความสำคัญโดยเลือกหลักสูตรที่สอดคล้องกับนโยบายหรือแผน Digital Transformation ของหน่วยงานในปีงบประมาณ พ.ศ. 256</t>
    </r>
    <r>
      <rPr>
        <sz val="20"/>
        <color rgb="FFFF0000"/>
        <rFont val="TH SarabunPSK"/>
        <family val="2"/>
      </rPr>
      <t>8</t>
    </r>
    <r>
      <rPr>
        <b/>
        <sz val="20"/>
        <color rgb="FFFF0000"/>
        <rFont val="TH SarabunPSK"/>
        <family val="2"/>
      </rPr>
      <t xml:space="preserve"> ก่อนเป็นลำดับแรก
</t>
    </r>
  </si>
  <si>
    <r>
      <t xml:space="preserve">ผลต่างของจำนวนการอบรมรวมทุกหลักสูตร กับ จำนวนการอบรมรวมทุกหลักสูตรไม่เกิน 
</t>
    </r>
    <r>
      <rPr>
        <b/>
        <sz val="20"/>
        <rFont val="TH SarabunPSK"/>
        <family val="2"/>
      </rPr>
      <t>(1.กรณีผลต่างไม่ติดลบหรือเท่ากับศูนย์ หมายถึง กรอกรายชื่อผู้อบรม 1 ราย ไม่เกิน 3 หลักสูตร
2.กรณีผลต่างติดลบ หมายถึง กรอกรายชื่อผู้อบรม 1 ราย เกิน 3 หลักสูตร)</t>
    </r>
  </si>
  <si>
    <t>บุคลากรด้านไอที และผู้ปฏิบัติงานด้านดิจิทัล
(ระดับบริหาร)</t>
  </si>
  <si>
    <t>บุคลากรด้านไอที และผู้ปฏิบัติงานด้านดิจิทัล (ระดับบริหาร)</t>
  </si>
  <si>
    <t>นาย ก / นาย ข /นางสาว ค / นางสาว ง/นาย จ/นาย ช</t>
  </si>
  <si>
    <r>
      <t>A.</t>
    </r>
    <r>
      <rPr>
        <b/>
        <sz val="18"/>
        <color rgb="FFC00000"/>
        <rFont val="TH SarabunPSK"/>
        <family val="2"/>
      </rPr>
      <t>จำนวนบุคลากรทั้งหมดของหน่วยงาน (คน</t>
    </r>
    <r>
      <rPr>
        <b/>
        <sz val="18"/>
        <color theme="1"/>
        <rFont val="TH SarabunPSK"/>
        <family val="2"/>
        <charset val="222"/>
      </rPr>
      <t>)</t>
    </r>
  </si>
  <si>
    <t>B.จำนวนบุคลากรด้านไอทีโดยตรง หรือ ผู้ได้รับมอบหมายให้ปฏิบัติงานด้านดิจิทัลของหน่วยงาน (คน)</t>
  </si>
  <si>
    <t>C.ร้อยละ 70 ของจำนวนบุคลากรด้านเทคโนโลยีสารสนเทศโดยตรง หรือ ได้รับมอบหมายให้ปฏิบัติงานด้านดิจิทัลชองหน่วยงาน (คน)</t>
  </si>
  <si>
    <t xml:space="preserve">D.จำนวนการอบรมรวมทุกหลักสูตรไม่เกิน (1 รายชื่อ อบรมได้ไม่เกิน 3 หลักสูตร) </t>
  </si>
  <si>
    <t>3. นำข้อมูลผลที่ได้จากเซลล์ "E17" (D) (cell จะคำนวนอัตโนมัติ) ไปเลือกหลักสูตรที่จะอบรม โดยกรอกจำนวนผู้เข้าอบรมแต่ละหลักสูตรที่ต้องการใน cloum H (จำนวนผู้เข้าอบรมทุกหลักสูตรรวมกันแล้ว จะต้องไม่เกินยอดที่คำนวนได้ใน cell "E17") 
โดยมีเงื่อนไขว่า บุคลากรที่เข้ารับการอบรมภายใต้แผนงานบูรณาการฯ ปีงบประมาณ พ.ศ. 2567 แล้ว หากจะเข้ารับการอบรมต่อเนื่องในปีงบประมาณ พ.ศ. 2568 จะต้องเลือกหลักสูตรอบรมที่ไม่ซ้ำกับหลักสูตรที่ได้อบรมไปแล้วในปีก่อนหน้า</t>
  </si>
  <si>
    <t>หมายเหตุ * หลักสูตร DGA403 การออกแบบกระบวนงานเพื่อการปรับเปลี่ยนไปสู่องค์กรดิจิทัล เหมาะกับการจัดฝึกอบรมภายในหน่วยงาน (In-House Training)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</si>
</sst>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  <charset val="22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color rgb="FFC00000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8"/>
      <color rgb="FFC00000"/>
      <name val="TH SarabunPSK"/>
      <family val="2"/>
      <charset val="222"/>
    </font>
    <font>
      <sz val="16"/>
      <name val="TH SarabunPSK"/>
      <family val="2"/>
    </font>
    <font>
      <b/>
      <sz val="20"/>
      <color theme="1"/>
      <name val="TH SarabunPSK"/>
      <family val="2"/>
      <charset val="222"/>
    </font>
    <font>
      <sz val="20"/>
      <color theme="1"/>
      <name val="Arial"/>
      <family val="2"/>
      <charset val="222"/>
    </font>
    <font>
      <sz val="20"/>
      <color theme="1"/>
      <name val="TH SarabunPSK"/>
      <family val="2"/>
      <charset val="222"/>
    </font>
    <font>
      <b/>
      <sz val="20"/>
      <color rgb="FFC00000"/>
      <name val="TH SarabunPSK"/>
      <family val="2"/>
      <charset val="222"/>
    </font>
    <font>
      <sz val="20"/>
      <color rgb="FFC00000"/>
      <name val="TH SarabunPSK"/>
      <family val="2"/>
      <charset val="222"/>
    </font>
    <font>
      <b/>
      <sz val="20"/>
      <color rgb="FFFF0000"/>
      <name val="TH SarabunPSK"/>
      <family val="2"/>
      <charset val="222"/>
    </font>
    <font>
      <sz val="20"/>
      <color rgb="FFFF0000"/>
      <name val="TH SarabunPSK"/>
      <family val="2"/>
    </font>
    <font>
      <b/>
      <sz val="20"/>
      <color rgb="FFFF0000"/>
      <name val="TH SarabunPSK"/>
      <family val="2"/>
    </font>
    <font>
      <sz val="20"/>
      <color theme="1" tint="4.9989318521683403E-2"/>
      <name val="TH SarabunPSK"/>
      <family val="2"/>
      <charset val="222"/>
    </font>
    <font>
      <sz val="20"/>
      <name val="TH SarabunPSK"/>
      <family val="2"/>
      <charset val="222"/>
    </font>
    <font>
      <sz val="20"/>
      <color rgb="FFFF0000"/>
      <name val="TH SarabunPSK"/>
      <family val="2"/>
      <charset val="222"/>
    </font>
    <font>
      <b/>
      <sz val="20"/>
      <name val="TH SarabunPSK"/>
      <family val="2"/>
    </font>
    <font>
      <b/>
      <u val="singleAccounting"/>
      <sz val="20"/>
      <color theme="1"/>
      <name val="TH SarabunPSK"/>
      <family val="2"/>
      <charset val="222"/>
    </font>
    <font>
      <b/>
      <sz val="18"/>
      <color rgb="FFC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2" fillId="0" borderId="0" xfId="1" applyFont="1"/>
    <xf numFmtId="0" fontId="13" fillId="0" borderId="0" xfId="1" applyFont="1" applyAlignment="1">
      <alignment vertical="top" wrapText="1"/>
    </xf>
    <xf numFmtId="0" fontId="12" fillId="0" borderId="0" xfId="1" applyFont="1" applyAlignment="1">
      <alignment wrapText="1"/>
    </xf>
    <xf numFmtId="0" fontId="11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9" fillId="5" borderId="1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8" fillId="5" borderId="1" xfId="1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3" fillId="0" borderId="1" xfId="1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1" xfId="0" quotePrefix="1" applyFont="1" applyBorder="1" applyAlignment="1">
      <alignment horizontal="left" vertical="top" wrapText="1"/>
    </xf>
    <xf numFmtId="43" fontId="11" fillId="3" borderId="1" xfId="0" applyNumberFormat="1" applyFont="1" applyFill="1" applyBorder="1" applyAlignment="1">
      <alignment horizontal="center" vertical="top" wrapText="1"/>
    </xf>
    <xf numFmtId="0" fontId="15" fillId="3" borderId="1" xfId="1" applyFont="1" applyFill="1" applyBorder="1" applyAlignment="1">
      <alignment horizontal="center" vertical="top"/>
    </xf>
    <xf numFmtId="43" fontId="13" fillId="2" borderId="1" xfId="1" applyNumberFormat="1" applyFont="1" applyFill="1" applyBorder="1" applyAlignment="1">
      <alignment horizontal="left" vertical="top"/>
    </xf>
    <xf numFmtId="0" fontId="12" fillId="0" borderId="0" xfId="1" applyFont="1" applyAlignment="1">
      <alignment vertical="top"/>
    </xf>
    <xf numFmtId="0" fontId="19" fillId="0" borderId="1" xfId="0" applyFont="1" applyBorder="1" applyAlignment="1">
      <alignment horizontal="left" vertical="top" wrapText="1"/>
    </xf>
    <xf numFmtId="43" fontId="13" fillId="2" borderId="2" xfId="1" applyNumberFormat="1" applyFont="1" applyFill="1" applyBorder="1" applyAlignment="1">
      <alignment horizontal="left" vertical="top"/>
    </xf>
    <xf numFmtId="0" fontId="13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1" applyFont="1" applyBorder="1" applyAlignment="1">
      <alignment vertical="top" wrapText="1"/>
    </xf>
    <xf numFmtId="0" fontId="21" fillId="0" borderId="1" xfId="0" quotePrefix="1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1" fillId="0" borderId="0" xfId="1" quotePrefix="1" applyFont="1" applyAlignment="1">
      <alignment horizontal="right" vertical="top"/>
    </xf>
    <xf numFmtId="0" fontId="13" fillId="7" borderId="2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3" fontId="23" fillId="0" borderId="1" xfId="0" applyNumberFormat="1" applyFont="1" applyBorder="1" applyAlignment="1">
      <alignment vertical="center" wrapText="1"/>
    </xf>
    <xf numFmtId="43" fontId="14" fillId="0" borderId="4" xfId="1" applyNumberFormat="1" applyFont="1" applyBorder="1" applyAlignment="1">
      <alignment horizontal="center" vertical="top"/>
    </xf>
    <xf numFmtId="0" fontId="11" fillId="0" borderId="0" xfId="1" applyFont="1" applyAlignment="1">
      <alignment vertical="top" wrapText="1"/>
    </xf>
    <xf numFmtId="0" fontId="4" fillId="0" borderId="0" xfId="1" applyFont="1" applyAlignment="1">
      <alignment horizontal="center"/>
    </xf>
    <xf numFmtId="0" fontId="11" fillId="0" borderId="1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5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</cellXfs>
  <cellStyles count="2">
    <cellStyle name="Normal" xfId="0" builtinId="0"/>
    <cellStyle name="Normal 2" xfId="1" xr:uid="{C9CA8273-3529-4359-8A01-AA921222DA5F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64860</xdr:colOff>
      <xdr:row>13</xdr:row>
      <xdr:rowOff>24040</xdr:rowOff>
    </xdr:from>
    <xdr:to>
      <xdr:col>5</xdr:col>
      <xdr:colOff>462643</xdr:colOff>
      <xdr:row>13</xdr:row>
      <xdr:rowOff>235858</xdr:rowOff>
    </xdr:to>
    <xdr:sp macro="" textlink="">
      <xdr:nvSpPr>
        <xdr:cNvPr id="14" name="Arrow: Left 13">
          <a:extLst>
            <a:ext uri="{FF2B5EF4-FFF2-40B4-BE49-F238E27FC236}">
              <a16:creationId xmlns:a16="http://schemas.microsoft.com/office/drawing/2014/main" id="{592A1334-E37F-4337-B053-73128796DDB9}"/>
            </a:ext>
          </a:extLst>
        </xdr:cNvPr>
        <xdr:cNvSpPr/>
      </xdr:nvSpPr>
      <xdr:spPr>
        <a:xfrm>
          <a:off x="10143217" y="5911397"/>
          <a:ext cx="397783" cy="2118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67582</xdr:colOff>
      <xdr:row>14</xdr:row>
      <xdr:rowOff>60324</xdr:rowOff>
    </xdr:from>
    <xdr:to>
      <xdr:col>5</xdr:col>
      <xdr:colOff>468539</xdr:colOff>
      <xdr:row>14</xdr:row>
      <xdr:rowOff>295728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CF922B6F-6193-44DC-B88B-E5501E33312A}"/>
            </a:ext>
          </a:extLst>
        </xdr:cNvPr>
        <xdr:cNvSpPr/>
      </xdr:nvSpPr>
      <xdr:spPr>
        <a:xfrm>
          <a:off x="12253232" y="6645274"/>
          <a:ext cx="400957" cy="23540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70303</xdr:colOff>
      <xdr:row>15</xdr:row>
      <xdr:rowOff>199117</xdr:rowOff>
    </xdr:from>
    <xdr:to>
      <xdr:col>5</xdr:col>
      <xdr:colOff>471260</xdr:colOff>
      <xdr:row>15</xdr:row>
      <xdr:rowOff>428171</xdr:rowOff>
    </xdr:to>
    <xdr:sp macro="" textlink="">
      <xdr:nvSpPr>
        <xdr:cNvPr id="16" name="Arrow: Left 15">
          <a:extLst>
            <a:ext uri="{FF2B5EF4-FFF2-40B4-BE49-F238E27FC236}">
              <a16:creationId xmlns:a16="http://schemas.microsoft.com/office/drawing/2014/main" id="{2FB04E1F-89BD-4B64-959C-7D5933C445DA}"/>
            </a:ext>
          </a:extLst>
        </xdr:cNvPr>
        <xdr:cNvSpPr/>
      </xdr:nvSpPr>
      <xdr:spPr>
        <a:xfrm>
          <a:off x="12255953" y="7082517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869497</xdr:colOff>
      <xdr:row>18</xdr:row>
      <xdr:rowOff>48229</xdr:rowOff>
    </xdr:from>
    <xdr:to>
      <xdr:col>7</xdr:col>
      <xdr:colOff>1176111</xdr:colOff>
      <xdr:row>18</xdr:row>
      <xdr:rowOff>353936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7204FAE9-B700-47B1-B709-5371A52F08DA}"/>
            </a:ext>
          </a:extLst>
        </xdr:cNvPr>
        <xdr:cNvSpPr/>
      </xdr:nvSpPr>
      <xdr:spPr>
        <a:xfrm>
          <a:off x="16712747" y="8620729"/>
          <a:ext cx="306614" cy="30570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105833</xdr:colOff>
      <xdr:row>16</xdr:row>
      <xdr:rowOff>105831</xdr:rowOff>
    </xdr:from>
    <xdr:to>
      <xdr:col>5</xdr:col>
      <xdr:colOff>506790</xdr:colOff>
      <xdr:row>16</xdr:row>
      <xdr:rowOff>334885</xdr:rowOff>
    </xdr:to>
    <xdr:sp macro="" textlink="">
      <xdr:nvSpPr>
        <xdr:cNvPr id="18" name="Arrow: Left 17">
          <a:extLst>
            <a:ext uri="{FF2B5EF4-FFF2-40B4-BE49-F238E27FC236}">
              <a16:creationId xmlns:a16="http://schemas.microsoft.com/office/drawing/2014/main" id="{8865F9E4-DB98-471A-8F53-5777C957AA8E}"/>
            </a:ext>
          </a:extLst>
        </xdr:cNvPr>
        <xdr:cNvSpPr/>
      </xdr:nvSpPr>
      <xdr:spPr>
        <a:xfrm>
          <a:off x="12291483" y="7573431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730250</xdr:colOff>
      <xdr:row>11</xdr:row>
      <xdr:rowOff>0</xdr:rowOff>
    </xdr:from>
    <xdr:to>
      <xdr:col>4</xdr:col>
      <xdr:colOff>4053417</xdr:colOff>
      <xdr:row>11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9B700E87-48CB-4784-9DED-CB3D85821546}"/>
            </a:ext>
          </a:extLst>
        </xdr:cNvPr>
        <xdr:cNvCxnSpPr/>
      </xdr:nvCxnSpPr>
      <xdr:spPr>
        <a:xfrm>
          <a:off x="8794750" y="5518150"/>
          <a:ext cx="3323167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702736</xdr:colOff>
      <xdr:row>12</xdr:row>
      <xdr:rowOff>10580</xdr:rowOff>
    </xdr:from>
    <xdr:to>
      <xdr:col>5</xdr:col>
      <xdr:colOff>31752</xdr:colOff>
      <xdr:row>12</xdr:row>
      <xdr:rowOff>14814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B5F8D505-A2DB-44BE-8564-032519650280}"/>
            </a:ext>
          </a:extLst>
        </xdr:cNvPr>
        <xdr:cNvCxnSpPr/>
      </xdr:nvCxnSpPr>
      <xdr:spPr>
        <a:xfrm flipV="1">
          <a:off x="8767236" y="6043080"/>
          <a:ext cx="3450166" cy="4234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10584</xdr:colOff>
      <xdr:row>11</xdr:row>
      <xdr:rowOff>507998</xdr:rowOff>
    </xdr:from>
    <xdr:to>
      <xdr:col>8</xdr:col>
      <xdr:colOff>42333</xdr:colOff>
      <xdr:row>11</xdr:row>
      <xdr:rowOff>507998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D4276238-8A18-4642-9492-50E43F1B8C28}"/>
            </a:ext>
          </a:extLst>
        </xdr:cNvPr>
        <xdr:cNvCxnSpPr/>
      </xdr:nvCxnSpPr>
      <xdr:spPr>
        <a:xfrm>
          <a:off x="13942484" y="6026148"/>
          <a:ext cx="4152899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1739901</xdr:colOff>
      <xdr:row>11</xdr:row>
      <xdr:rowOff>4233</xdr:rowOff>
    </xdr:from>
    <xdr:to>
      <xdr:col>8</xdr:col>
      <xdr:colOff>25400</xdr:colOff>
      <xdr:row>11</xdr:row>
      <xdr:rowOff>4233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28A03DA-A1B4-4353-9966-FBBAA7E24D5A}"/>
            </a:ext>
          </a:extLst>
        </xdr:cNvPr>
        <xdr:cNvCxnSpPr/>
      </xdr:nvCxnSpPr>
      <xdr:spPr>
        <a:xfrm>
          <a:off x="13925551" y="5522383"/>
          <a:ext cx="4152899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29634</xdr:colOff>
      <xdr:row>11</xdr:row>
      <xdr:rowOff>1</xdr:rowOff>
    </xdr:from>
    <xdr:to>
      <xdr:col>3</xdr:col>
      <xdr:colOff>6191250</xdr:colOff>
      <xdr:row>11</xdr:row>
      <xdr:rowOff>8467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DB128DAB-5D1C-47E0-852A-F61C67674196}"/>
            </a:ext>
          </a:extLst>
        </xdr:cNvPr>
        <xdr:cNvCxnSpPr/>
      </xdr:nvCxnSpPr>
      <xdr:spPr>
        <a:xfrm flipV="1">
          <a:off x="2791884" y="5518151"/>
          <a:ext cx="5272616" cy="8466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</xdr:colOff>
      <xdr:row>12</xdr:row>
      <xdr:rowOff>0</xdr:rowOff>
    </xdr:from>
    <xdr:to>
      <xdr:col>3</xdr:col>
      <xdr:colOff>6142566</xdr:colOff>
      <xdr:row>12</xdr:row>
      <xdr:rowOff>4234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D65963C0-B523-424B-AB84-C1B6554F4F81}"/>
            </a:ext>
          </a:extLst>
        </xdr:cNvPr>
        <xdr:cNvCxnSpPr/>
      </xdr:nvCxnSpPr>
      <xdr:spPr>
        <a:xfrm>
          <a:off x="2778125" y="6032500"/>
          <a:ext cx="5288491" cy="4234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1631043</xdr:colOff>
      <xdr:row>15</xdr:row>
      <xdr:rowOff>666447</xdr:rowOff>
    </xdr:from>
    <xdr:to>
      <xdr:col>7</xdr:col>
      <xdr:colOff>2048329</xdr:colOff>
      <xdr:row>15</xdr:row>
      <xdr:rowOff>992413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DDE766E2-179C-466C-9A62-95682C356728}"/>
            </a:ext>
          </a:extLst>
        </xdr:cNvPr>
        <xdr:cNvSpPr/>
      </xdr:nvSpPr>
      <xdr:spPr>
        <a:xfrm rot="5400000">
          <a:off x="13805203" y="8951987"/>
          <a:ext cx="325966" cy="417286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64860</xdr:colOff>
      <xdr:row>13</xdr:row>
      <xdr:rowOff>24040</xdr:rowOff>
    </xdr:from>
    <xdr:to>
      <xdr:col>5</xdr:col>
      <xdr:colOff>462643</xdr:colOff>
      <xdr:row>13</xdr:row>
      <xdr:rowOff>235858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19110083-5B28-47CF-B5CE-3EBE5DFF170B}"/>
            </a:ext>
          </a:extLst>
        </xdr:cNvPr>
        <xdr:cNvSpPr/>
      </xdr:nvSpPr>
      <xdr:spPr>
        <a:xfrm>
          <a:off x="9881960" y="5415190"/>
          <a:ext cx="397783" cy="2118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67582</xdr:colOff>
      <xdr:row>14</xdr:row>
      <xdr:rowOff>60324</xdr:rowOff>
    </xdr:from>
    <xdr:to>
      <xdr:col>5</xdr:col>
      <xdr:colOff>468539</xdr:colOff>
      <xdr:row>14</xdr:row>
      <xdr:rowOff>295728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E1E4374E-1386-466B-AEE2-BDF447F814F8}"/>
            </a:ext>
          </a:extLst>
        </xdr:cNvPr>
        <xdr:cNvSpPr/>
      </xdr:nvSpPr>
      <xdr:spPr>
        <a:xfrm>
          <a:off x="9884682" y="6080124"/>
          <a:ext cx="400957" cy="23540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70303</xdr:colOff>
      <xdr:row>15</xdr:row>
      <xdr:rowOff>199117</xdr:rowOff>
    </xdr:from>
    <xdr:to>
      <xdr:col>5</xdr:col>
      <xdr:colOff>471260</xdr:colOff>
      <xdr:row>15</xdr:row>
      <xdr:rowOff>428171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031603D3-3052-4820-A2E4-2C72CC8E2F3B}"/>
            </a:ext>
          </a:extLst>
        </xdr:cNvPr>
        <xdr:cNvSpPr/>
      </xdr:nvSpPr>
      <xdr:spPr>
        <a:xfrm>
          <a:off x="9887403" y="6841217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105833</xdr:colOff>
      <xdr:row>16</xdr:row>
      <xdr:rowOff>105831</xdr:rowOff>
    </xdr:from>
    <xdr:to>
      <xdr:col>5</xdr:col>
      <xdr:colOff>506790</xdr:colOff>
      <xdr:row>16</xdr:row>
      <xdr:rowOff>334885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51102632-F824-4A0C-A76F-6DD8B7ED2E2F}"/>
            </a:ext>
          </a:extLst>
        </xdr:cNvPr>
        <xdr:cNvSpPr/>
      </xdr:nvSpPr>
      <xdr:spPr>
        <a:xfrm>
          <a:off x="9922933" y="7725831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64860</xdr:colOff>
      <xdr:row>13</xdr:row>
      <xdr:rowOff>24040</xdr:rowOff>
    </xdr:from>
    <xdr:to>
      <xdr:col>5</xdr:col>
      <xdr:colOff>462643</xdr:colOff>
      <xdr:row>13</xdr:row>
      <xdr:rowOff>235858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4B01B9E-1E2F-414D-8AA4-675E808678B9}"/>
            </a:ext>
          </a:extLst>
        </xdr:cNvPr>
        <xdr:cNvSpPr/>
      </xdr:nvSpPr>
      <xdr:spPr>
        <a:xfrm>
          <a:off x="9881960" y="5415190"/>
          <a:ext cx="397783" cy="2118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67582</xdr:colOff>
      <xdr:row>14</xdr:row>
      <xdr:rowOff>60324</xdr:rowOff>
    </xdr:from>
    <xdr:to>
      <xdr:col>5</xdr:col>
      <xdr:colOff>468539</xdr:colOff>
      <xdr:row>14</xdr:row>
      <xdr:rowOff>295728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B5351D4-167E-4B7D-9C57-3C142C0FB418}"/>
            </a:ext>
          </a:extLst>
        </xdr:cNvPr>
        <xdr:cNvSpPr/>
      </xdr:nvSpPr>
      <xdr:spPr>
        <a:xfrm>
          <a:off x="9884682" y="6194424"/>
          <a:ext cx="400957" cy="23540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70303</xdr:colOff>
      <xdr:row>15</xdr:row>
      <xdr:rowOff>199117</xdr:rowOff>
    </xdr:from>
    <xdr:to>
      <xdr:col>5</xdr:col>
      <xdr:colOff>471260</xdr:colOff>
      <xdr:row>15</xdr:row>
      <xdr:rowOff>428171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B9553275-F1A5-4B68-B50C-181C97BB29A1}"/>
            </a:ext>
          </a:extLst>
        </xdr:cNvPr>
        <xdr:cNvSpPr/>
      </xdr:nvSpPr>
      <xdr:spPr>
        <a:xfrm>
          <a:off x="9887403" y="7552417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869497</xdr:colOff>
      <xdr:row>18</xdr:row>
      <xdr:rowOff>48229</xdr:rowOff>
    </xdr:from>
    <xdr:to>
      <xdr:col>7</xdr:col>
      <xdr:colOff>1176111</xdr:colOff>
      <xdr:row>18</xdr:row>
      <xdr:rowOff>353936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FA3207-3EB8-4BAF-A88A-2C147016C5CB}"/>
            </a:ext>
          </a:extLst>
        </xdr:cNvPr>
        <xdr:cNvSpPr/>
      </xdr:nvSpPr>
      <xdr:spPr>
        <a:xfrm>
          <a:off x="12966247" y="10849579"/>
          <a:ext cx="306614" cy="21045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105833</xdr:colOff>
      <xdr:row>16</xdr:row>
      <xdr:rowOff>105831</xdr:rowOff>
    </xdr:from>
    <xdr:to>
      <xdr:col>5</xdr:col>
      <xdr:colOff>506790</xdr:colOff>
      <xdr:row>16</xdr:row>
      <xdr:rowOff>334885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EF8EC3B3-110B-4E57-BD16-AECD83A70354}"/>
            </a:ext>
          </a:extLst>
        </xdr:cNvPr>
        <xdr:cNvSpPr/>
      </xdr:nvSpPr>
      <xdr:spPr>
        <a:xfrm>
          <a:off x="9922933" y="8945031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730250</xdr:colOff>
      <xdr:row>11</xdr:row>
      <xdr:rowOff>0</xdr:rowOff>
    </xdr:from>
    <xdr:to>
      <xdr:col>4</xdr:col>
      <xdr:colOff>4053417</xdr:colOff>
      <xdr:row>11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1D03C40-4C8A-4890-AD83-D5807472CED6}"/>
            </a:ext>
          </a:extLst>
        </xdr:cNvPr>
        <xdr:cNvCxnSpPr/>
      </xdr:nvCxnSpPr>
      <xdr:spPr>
        <a:xfrm>
          <a:off x="6769100" y="4819650"/>
          <a:ext cx="3050117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702736</xdr:colOff>
      <xdr:row>12</xdr:row>
      <xdr:rowOff>10580</xdr:rowOff>
    </xdr:from>
    <xdr:to>
      <xdr:col>5</xdr:col>
      <xdr:colOff>31752</xdr:colOff>
      <xdr:row>12</xdr:row>
      <xdr:rowOff>14814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5CD5D4B-62BA-4D36-BE15-AF58C0144613}"/>
            </a:ext>
          </a:extLst>
        </xdr:cNvPr>
        <xdr:cNvCxnSpPr/>
      </xdr:nvCxnSpPr>
      <xdr:spPr>
        <a:xfrm flipV="1">
          <a:off x="6741586" y="5115980"/>
          <a:ext cx="3107266" cy="4234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10584</xdr:colOff>
      <xdr:row>11</xdr:row>
      <xdr:rowOff>507998</xdr:rowOff>
    </xdr:from>
    <xdr:to>
      <xdr:col>8</xdr:col>
      <xdr:colOff>42333</xdr:colOff>
      <xdr:row>11</xdr:row>
      <xdr:rowOff>507998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931C68E-8BFF-4DE3-8054-C6F08D33F646}"/>
            </a:ext>
          </a:extLst>
        </xdr:cNvPr>
        <xdr:cNvCxnSpPr/>
      </xdr:nvCxnSpPr>
      <xdr:spPr>
        <a:xfrm>
          <a:off x="11015134" y="5105398"/>
          <a:ext cx="3251199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1739901</xdr:colOff>
      <xdr:row>11</xdr:row>
      <xdr:rowOff>4233</xdr:rowOff>
    </xdr:from>
    <xdr:to>
      <xdr:col>8</xdr:col>
      <xdr:colOff>25400</xdr:colOff>
      <xdr:row>11</xdr:row>
      <xdr:rowOff>4233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C7D12C6-5633-4AB4-A50C-5E408CB078A7}"/>
            </a:ext>
          </a:extLst>
        </xdr:cNvPr>
        <xdr:cNvCxnSpPr/>
      </xdr:nvCxnSpPr>
      <xdr:spPr>
        <a:xfrm>
          <a:off x="11004551" y="4823883"/>
          <a:ext cx="3244849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29634</xdr:colOff>
      <xdr:row>11</xdr:row>
      <xdr:rowOff>1</xdr:rowOff>
    </xdr:from>
    <xdr:to>
      <xdr:col>3</xdr:col>
      <xdr:colOff>6191250</xdr:colOff>
      <xdr:row>11</xdr:row>
      <xdr:rowOff>8467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199CFC83-2E1E-48A0-B163-35E5A272C236}"/>
            </a:ext>
          </a:extLst>
        </xdr:cNvPr>
        <xdr:cNvCxnSpPr/>
      </xdr:nvCxnSpPr>
      <xdr:spPr>
        <a:xfrm flipV="1">
          <a:off x="3865034" y="4819651"/>
          <a:ext cx="2173816" cy="8466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</xdr:colOff>
      <xdr:row>12</xdr:row>
      <xdr:rowOff>0</xdr:rowOff>
    </xdr:from>
    <xdr:to>
      <xdr:col>3</xdr:col>
      <xdr:colOff>6142566</xdr:colOff>
      <xdr:row>12</xdr:row>
      <xdr:rowOff>4234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F0C07AB-A0E8-4163-9B56-EFFCE3FB85AB}"/>
            </a:ext>
          </a:extLst>
        </xdr:cNvPr>
        <xdr:cNvCxnSpPr/>
      </xdr:nvCxnSpPr>
      <xdr:spPr>
        <a:xfrm>
          <a:off x="3851275" y="5105400"/>
          <a:ext cx="2189691" cy="4234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vasana_s\LOCALS~1\Temp\UCOM\Account_Pool\Budget\Budget%20Y2004\UTEL%202004\Interco%20Transactions%20Y2004_02.1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TSUK/Desktop/Revenue%202007/RevenuebySBU2007-v4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3610;&#3633;&#3597;&#3594;&#3637;&#3649;&#3618;&#3585;&#3611;&#3619;&#3632;&#3648;&#3616;&#3607;%20&#3626;&#3610;&#3607;&#361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SD%20Pool\Management%20Report\2002\3.Management%20Report%20(March)\OLG%20consolidated%20MR_0202_P1,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GA\Planning%20and%20Budgeting\Budgeting\Budget%20Control%2057\Budgeting%20TransactionReporting_Yrs57-Sep%202014%20(HII%20Yr57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HUTIKAN\&#3591;&#3610;&#3585;&#3634;&#3619;&#3648;&#3591;&#3636;&#3609;\DETAIL%20SUPPORT\&#3611;&#3637;&#3591;&#3610;%202557\AUG'14\SUKANYA\&#3607;&#3632;&#3648;&#3610;&#3637;&#3618;&#3609;&#3588;&#3640;&#3617;&#3648;&#3592;&#3657;&#3634;&#3627;&#3609;&#3637;&#3657;&#3585;&#3634;&#3619;&#3588;&#3657;&#3634;_5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ROT\POOLS$\UCOM\Account_Pool\Budget\Budget%20Y2004\UTEL%202004\Interco%20Transactions%20Y2004_02.12.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HUTIKAN/&#3591;&#3610;&#3585;&#3634;&#3619;&#3648;&#3591;&#3636;&#3609;/DETAIL%20SUPPORT/JUN'12/SUKANYA/&#3607;&#3632;&#3648;&#3610;&#3637;&#3618;&#3609;&#3588;&#3640;&#3617;&#3648;&#3592;&#3657;&#3634;&#3627;&#3609;&#3637;&#3657;&#3585;&#3634;&#3619;&#3588;&#3657;&#3634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ga.or.th/mis/PERBAK/DownloadDocument.asp?Id=4845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GA\EGA%20Services%20and%20Products\GIN\&#3626;&#3633;&#3597;&#3597;&#3634;%20GIN%20&#3611;&#3637;%202559\test%20file%202%20&#3648;&#3614;&#3636;&#3656;&#3617;%20CAT%2059.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ADEAR~1/LOCALS~1/Temp/DOCUME~1/vasana_s/LOCALS~1/Temp/UCOM/Account_Pool/Budget/Budget%20Y2004/UTEL%202004/Interco%20Transactions%20Y2004_02.12.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Desktop/&#3605;&#3619;&#3623;&#3592;&#3626;&#3629;&#3610;&#3648;&#3604;&#3639;&#3629;&#3609;7_4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BOYZ/Desktop/&#3585;&#3636;&#3658;&#3615;/&#3626;&#3633;&#3597;&#3597;&#3634;/&#3626;&#3633;&#3597;&#3597;&#3634;1%20&#3611;&#3637;%2058/&#3585;&#3636;&#3658;&#3615;/data/&#3649;&#3618;&#3585;&#3607;&#3637;&#3656;&#3629;&#3618;&#3641;&#3656;/New/14%20June%202013/2ldb/Form_for_initial_Load_2Ldbv_number(&#3605;&#3656;&#3629;&#3626;&#3633;&#3597;&#3597;&#3634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winee/AppData/Local/Microsoft/Windows/Temporary%20Internet%20Files/Content.Outlook/SJ2T2VJJ/&#3607;&#3632;&#3648;&#3610;&#3637;&#3618;&#3609;&#3588;&#3640;&#3617;_&#3627;&#3609;&#3633;&#3591;&#3626;&#3639;&#3629;&#3588;&#3657;&#3635;&#3611;&#3619;&#3632;&#3585;&#3633;&#3609;_5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TAB-U2-50-002\DATA1\KOE\KATALOG\GENERELL\ARKIV-ID\TTSEFJ\AARSPAK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cacd01\reports\DTAC_SG&amp;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knb/AppData/Local/Temp/Rar$DI38.608/EGA%20Half-Yr55%20Plan%20revise%20(v.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EVBAIYGE/Budgeting%20TransactionReporting_Yrs55%20(update%20Nov%20122012)_V.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ittaya.HQ/Local%20Settings/Temporary%20Internet%20Files/Content.Outlook/YSJVDTCK/Budgeting%20TransactionReporting_Yrs57-Dec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DGA\3.&#3585;&#3619;&#3629;&#3610;&#3617;&#3634;&#3605;&#3619;&#3600;&#3634;&#3609;&#3627;&#3621;&#3633;&#3585;&#3626;&#3641;&#3605;&#3619;\1.&#3627;&#3621;&#3633;&#3585;&#3626;&#3641;&#3605;&#3619;\0.1%20&#3586;&#3657;&#3629;&#3617;&#3641;&#3621;&#3627;&#3621;&#3633;&#3585;&#3626;&#3641;&#3605;&#3619;&#3585;&#3621;&#3634;&#3591;\&#3649;&#3592;&#3585;&#3649;&#3592;&#3591;&#3619;&#3634;&#3588;&#3634;&#3585;&#3621;&#3634;&#3591;%2025%20&#3627;&#3621;&#3633;&#3585;&#3626;&#3641;&#3605;&#3619;%2021.11.65_(&#3585;&#3621;&#3640;&#3656;&#3617;T).xlsx" TargetMode="External"/><Relationship Id="rId1" Type="http://schemas.openxmlformats.org/officeDocument/2006/relationships/externalLinkPath" Target="/TDGA/3.&#3585;&#3619;&#3629;&#3610;&#3617;&#3634;&#3605;&#3619;&#3600;&#3634;&#3609;&#3627;&#3621;&#3633;&#3585;&#3626;&#3641;&#3605;&#3619;/1.&#3627;&#3621;&#3633;&#3585;&#3626;&#3641;&#3605;&#3619;/0.1%20&#3586;&#3657;&#3629;&#3617;&#3641;&#3621;&#3627;&#3621;&#3633;&#3585;&#3626;&#3641;&#3605;&#3619;&#3585;&#3621;&#3634;&#3591;/&#3649;&#3592;&#3585;&#3649;&#3592;&#3591;&#3619;&#3634;&#3588;&#3634;&#3585;&#3621;&#3634;&#3591;%2025%20&#3627;&#3621;&#3633;&#3585;&#3626;&#3641;&#3605;&#3619;%2021.11.65_(&#3585;&#3621;&#3640;&#3656;&#3617;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asana_s/LOCALS~1/Temp/UCOM/Account_Pool/Budget/Budget%20Y2004/UTEL%202004/Interco%20Transactions%20Y2004_02.12.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Budget%20Plan%202009%20(draft)\.psf\.Home\DOCUME~1\vasana_s\LOCALS~1\Temp\UCOM\Account_Pool\Budget\Budget%20Y2004\UTEL%202004\Interco%20Transactions%20Y2004_02.12.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oe\Katalog\Grupper\Regnskap%20og%20rapportering\Enterprise%20Reporting\&#197;rspakke%202002\Excelmal%202002\Package_Year2002_Preliminary_ver8.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ittaya.HQ/LOCALS~1/Temp/Budgeting%20TransactionReporting_Yrs56%20(HII%20Yr56)_PS_Sep%20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GA\Planning%20and%20Budgeting\Budgeting\Budget%20Control%2058\Budgeting%20TransactionReporting_Yrs58-September%202015%20(HII%20Yrs58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EVBAIYGE/Budget%20and%20Action%20plan%20Yrs56%20(Board%20approved%20Rev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KADEAR~1\LOCALS~1\Temp\DOCUME~1\vasana_s\LOCALS~1\Temp\UCOM\Account_Pool\Budget\Budget%20Y2004\UTEL%202004\Interco%20Transactions%20Y2004_02.12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Cost&amp;Exp"/>
      <sheetName val="BS"/>
      <sheetName val="detail"/>
      <sheetName val="AccTabMaster"/>
      <sheetName val="Status"/>
      <sheetName val="Sheet2"/>
    </sheetNames>
    <sheetDataSet>
      <sheetData sheetId="0"/>
      <sheetData sheetId="1"/>
      <sheetData sheetId="2"/>
      <sheetData sheetId="3">
        <row r="7">
          <cell r="C7">
            <v>1018613</v>
          </cell>
        </row>
        <row r="9">
          <cell r="C9">
            <v>15000</v>
          </cell>
        </row>
        <row r="14">
          <cell r="C14">
            <v>200000</v>
          </cell>
        </row>
        <row r="17">
          <cell r="C17">
            <v>11000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getSummary"/>
      <sheetName val="Jan"/>
      <sheetName val="Feb"/>
      <sheetName val="Febdata"/>
      <sheetName val="Mar"/>
      <sheetName val="Apr"/>
      <sheetName val="May"/>
      <sheetName val="Jun"/>
      <sheetName val="Jul"/>
      <sheetName val="Aug"/>
      <sheetName val="Sep"/>
      <sheetName val="Augdata"/>
      <sheetName val="Oct"/>
      <sheetName val="Nov"/>
      <sheetName val="Octdata"/>
      <sheetName val="Dec"/>
      <sheetName val="Novdata"/>
      <sheetName val="Decdata"/>
      <sheetName val="Yearly"/>
      <sheetName val="Targetbymonth"/>
      <sheetName val="jandata"/>
      <sheetName val="Mardata"/>
      <sheetName val="Aprdata"/>
      <sheetName val="Maydata"/>
      <sheetName val="Jundata"/>
      <sheetName val="Juldata"/>
      <sheetName val="location"/>
      <sheetName val="Sepdata"/>
      <sheetName val="RevenuebySBU2007-v4-1"/>
      <sheetName val="Opex2020"/>
    </sheetNames>
    <sheetDataSet>
      <sheetData sheetId="0" refreshError="1"/>
      <sheetData sheetId="1" refreshError="1">
        <row r="6">
          <cell r="A6" t="str">
            <v>Spine</v>
          </cell>
          <cell r="B6">
            <v>51807</v>
          </cell>
          <cell r="C6">
            <v>223231</v>
          </cell>
          <cell r="D6">
            <v>296602</v>
          </cell>
          <cell r="E6">
            <v>245003</v>
          </cell>
          <cell r="F6">
            <v>108888</v>
          </cell>
          <cell r="G6">
            <v>925531</v>
          </cell>
          <cell r="H6">
            <v>438049.21928380191</v>
          </cell>
          <cell r="I6">
            <v>2.1128470483595816</v>
          </cell>
          <cell r="J6">
            <v>1</v>
          </cell>
        </row>
        <row r="7">
          <cell r="A7" t="str">
            <v>GI</v>
          </cell>
          <cell r="B7">
            <v>200698</v>
          </cell>
          <cell r="C7">
            <v>1045652</v>
          </cell>
          <cell r="D7">
            <v>969410</v>
          </cell>
          <cell r="E7">
            <v>733688</v>
          </cell>
          <cell r="F7">
            <v>474494</v>
          </cell>
          <cell r="G7">
            <v>3423942</v>
          </cell>
          <cell r="H7">
            <v>2233053.9106560345</v>
          </cell>
          <cell r="I7">
            <v>1.5333001964982127</v>
          </cell>
          <cell r="J7">
            <v>2</v>
          </cell>
        </row>
        <row r="8">
          <cell r="A8" t="str">
            <v>PLASTIC</v>
          </cell>
          <cell r="B8">
            <v>190336</v>
          </cell>
          <cell r="C8">
            <v>533056</v>
          </cell>
          <cell r="D8">
            <v>633632</v>
          </cell>
          <cell r="E8">
            <v>611907</v>
          </cell>
          <cell r="F8">
            <v>238583</v>
          </cell>
          <cell r="G8">
            <v>2207514</v>
          </cell>
          <cell r="H8">
            <v>1508168.0612589915</v>
          </cell>
          <cell r="I8">
            <v>1.463705575462994</v>
          </cell>
          <cell r="J8">
            <v>3</v>
          </cell>
        </row>
        <row r="9">
          <cell r="A9" t="str">
            <v>ORTHO</v>
          </cell>
          <cell r="B9">
            <v>133580</v>
          </cell>
          <cell r="C9">
            <v>690720</v>
          </cell>
          <cell r="D9">
            <v>540129</v>
          </cell>
          <cell r="E9">
            <v>704909</v>
          </cell>
          <cell r="F9">
            <v>580904</v>
          </cell>
          <cell r="G9">
            <v>2650242</v>
          </cell>
          <cell r="H9">
            <v>1906996.8228288409</v>
          </cell>
          <cell r="I9">
            <v>1.3897464160787789</v>
          </cell>
          <cell r="J9">
            <v>4</v>
          </cell>
        </row>
        <row r="10">
          <cell r="A10" t="str">
            <v>ART</v>
          </cell>
          <cell r="B10">
            <v>9714</v>
          </cell>
          <cell r="C10">
            <v>37794</v>
          </cell>
          <cell r="D10">
            <v>68648</v>
          </cell>
          <cell r="E10">
            <v>49521</v>
          </cell>
          <cell r="F10">
            <v>35743</v>
          </cell>
          <cell r="G10">
            <v>201420</v>
          </cell>
          <cell r="H10">
            <v>152226.87741562992</v>
          </cell>
          <cell r="I10">
            <v>1.3231566160951755</v>
          </cell>
          <cell r="J10">
            <v>5</v>
          </cell>
        </row>
        <row r="11">
          <cell r="A11" t="str">
            <v>MED</v>
          </cell>
          <cell r="B11">
            <v>655318</v>
          </cell>
          <cell r="C11">
            <v>2066332</v>
          </cell>
          <cell r="D11">
            <v>1846029</v>
          </cell>
          <cell r="E11">
            <v>3182412</v>
          </cell>
          <cell r="F11">
            <v>2374941</v>
          </cell>
          <cell r="G11">
            <v>10125032</v>
          </cell>
          <cell r="H11">
            <v>7680905.1752480865</v>
          </cell>
          <cell r="I11">
            <v>1.3182081758577329</v>
          </cell>
          <cell r="J11">
            <v>6</v>
          </cell>
        </row>
        <row r="12">
          <cell r="A12" t="str">
            <v>EYE</v>
          </cell>
          <cell r="B12">
            <v>27077</v>
          </cell>
          <cell r="C12">
            <v>116723</v>
          </cell>
          <cell r="D12">
            <v>244207</v>
          </cell>
          <cell r="E12">
            <v>84238</v>
          </cell>
          <cell r="F12">
            <v>133000</v>
          </cell>
          <cell r="G12">
            <v>605245</v>
          </cell>
          <cell r="H12">
            <v>496999.0121748196</v>
          </cell>
          <cell r="I12">
            <v>1.2177992011523453</v>
          </cell>
          <cell r="J12">
            <v>7</v>
          </cell>
        </row>
        <row r="13">
          <cell r="A13" t="str">
            <v>ศูนย์ไตเทียม</v>
          </cell>
          <cell r="B13">
            <v>156461</v>
          </cell>
          <cell r="C13">
            <v>269878</v>
          </cell>
          <cell r="D13">
            <v>329695</v>
          </cell>
          <cell r="E13">
            <v>263200</v>
          </cell>
          <cell r="F13">
            <v>201412</v>
          </cell>
          <cell r="G13">
            <v>1220646</v>
          </cell>
          <cell r="H13">
            <v>1057233.9874112934</v>
          </cell>
          <cell r="I13">
            <v>1.1545656066059999</v>
          </cell>
          <cell r="J13">
            <v>8</v>
          </cell>
        </row>
        <row r="14">
          <cell r="A14" t="str">
            <v>OBGYN</v>
          </cell>
          <cell r="B14">
            <v>618209</v>
          </cell>
          <cell r="C14">
            <v>1544965</v>
          </cell>
          <cell r="D14">
            <v>2040429</v>
          </cell>
          <cell r="E14">
            <v>1039333</v>
          </cell>
          <cell r="F14">
            <v>1382381</v>
          </cell>
          <cell r="G14">
            <v>6625317</v>
          </cell>
          <cell r="H14">
            <v>5903071.6121600103</v>
          </cell>
          <cell r="I14">
            <v>1.1223507752052682</v>
          </cell>
          <cell r="J14">
            <v>9</v>
          </cell>
        </row>
        <row r="15">
          <cell r="A15" t="str">
            <v>ENT</v>
          </cell>
          <cell r="B15">
            <v>135555</v>
          </cell>
          <cell r="C15">
            <v>315967</v>
          </cell>
          <cell r="D15">
            <v>316807</v>
          </cell>
          <cell r="E15">
            <v>369639</v>
          </cell>
          <cell r="F15">
            <v>334171</v>
          </cell>
          <cell r="G15">
            <v>1472139</v>
          </cell>
          <cell r="H15">
            <v>1416696.2513553521</v>
          </cell>
          <cell r="I15">
            <v>1.0391352405934624</v>
          </cell>
          <cell r="J15">
            <v>10</v>
          </cell>
        </row>
        <row r="16">
          <cell r="A16" t="str">
            <v>VEC</v>
          </cell>
          <cell r="B16">
            <v>83541</v>
          </cell>
          <cell r="C16">
            <v>347486</v>
          </cell>
          <cell r="D16">
            <v>345635</v>
          </cell>
          <cell r="E16">
            <v>461793</v>
          </cell>
          <cell r="F16">
            <v>337020</v>
          </cell>
          <cell r="G16">
            <v>1575475</v>
          </cell>
          <cell r="H16">
            <v>1525744.1678695595</v>
          </cell>
          <cell r="I16">
            <v>1.0325944763071788</v>
          </cell>
          <cell r="J16">
            <v>11</v>
          </cell>
        </row>
        <row r="17">
          <cell r="A17" t="str">
            <v>EHC</v>
          </cell>
          <cell r="B17">
            <v>143937</v>
          </cell>
          <cell r="C17">
            <v>368555</v>
          </cell>
          <cell r="D17">
            <v>485533</v>
          </cell>
          <cell r="E17">
            <v>469912</v>
          </cell>
          <cell r="F17">
            <v>475647</v>
          </cell>
          <cell r="G17">
            <v>1943584</v>
          </cell>
          <cell r="H17">
            <v>1882711.9723906762</v>
          </cell>
          <cell r="I17">
            <v>1.0323320977940287</v>
          </cell>
          <cell r="J17">
            <v>12</v>
          </cell>
        </row>
        <row r="18">
          <cell r="A18" t="str">
            <v>PED</v>
          </cell>
          <cell r="B18">
            <v>599380</v>
          </cell>
          <cell r="C18">
            <v>1904202</v>
          </cell>
          <cell r="D18">
            <v>1952449</v>
          </cell>
          <cell r="E18">
            <v>1583095</v>
          </cell>
          <cell r="F18">
            <v>1804835</v>
          </cell>
          <cell r="G18">
            <v>7843961</v>
          </cell>
          <cell r="H18">
            <v>8019095.207590594</v>
          </cell>
          <cell r="I18">
            <v>0.97816035312502359</v>
          </cell>
          <cell r="J18">
            <v>13</v>
          </cell>
        </row>
        <row r="19">
          <cell r="A19" t="str">
            <v>Dentalis</v>
          </cell>
          <cell r="B19">
            <v>224443</v>
          </cell>
          <cell r="C19">
            <v>1126059</v>
          </cell>
          <cell r="D19">
            <v>1094473</v>
          </cell>
          <cell r="E19">
            <v>1421354</v>
          </cell>
          <cell r="F19">
            <v>1417900</v>
          </cell>
          <cell r="G19">
            <v>5284229</v>
          </cell>
          <cell r="H19">
            <v>6048313.7460939558</v>
          </cell>
          <cell r="I19">
            <v>0.87366978993320121</v>
          </cell>
          <cell r="J19">
            <v>14</v>
          </cell>
        </row>
        <row r="20">
          <cell r="A20" t="str">
            <v>SLC</v>
          </cell>
          <cell r="B20">
            <v>206377</v>
          </cell>
          <cell r="C20">
            <v>663952</v>
          </cell>
          <cell r="D20">
            <v>614344</v>
          </cell>
          <cell r="E20">
            <v>762596</v>
          </cell>
          <cell r="F20">
            <v>381964</v>
          </cell>
          <cell r="G20">
            <v>2629233</v>
          </cell>
          <cell r="H20">
            <v>3219195.573892253</v>
          </cell>
          <cell r="I20">
            <v>0.81673602601939987</v>
          </cell>
          <cell r="J20">
            <v>15</v>
          </cell>
        </row>
        <row r="21">
          <cell r="A21" t="str">
            <v>URO</v>
          </cell>
          <cell r="B21">
            <v>59968</v>
          </cell>
          <cell r="C21">
            <v>126223</v>
          </cell>
          <cell r="D21">
            <v>290246</v>
          </cell>
          <cell r="E21">
            <v>73982</v>
          </cell>
          <cell r="F21">
            <v>200424</v>
          </cell>
          <cell r="G21">
            <v>750843</v>
          </cell>
          <cell r="H21">
            <v>931691.78951742779</v>
          </cell>
          <cell r="I21">
            <v>0.8058920433214305</v>
          </cell>
          <cell r="J21">
            <v>16</v>
          </cell>
        </row>
        <row r="22">
          <cell r="A22" t="str">
            <v>ER</v>
          </cell>
          <cell r="B22">
            <v>393110</v>
          </cell>
          <cell r="C22">
            <v>648920</v>
          </cell>
          <cell r="D22">
            <v>567845</v>
          </cell>
          <cell r="E22">
            <v>534815</v>
          </cell>
          <cell r="F22">
            <v>408434</v>
          </cell>
          <cell r="G22">
            <v>2553124</v>
          </cell>
          <cell r="H22">
            <v>3176513.7656593006</v>
          </cell>
          <cell r="I22">
            <v>0.80375033396717765</v>
          </cell>
          <cell r="J22">
            <v>17</v>
          </cell>
        </row>
        <row r="23">
          <cell r="A23" t="str">
            <v>SURGERY</v>
          </cell>
          <cell r="B23">
            <v>52003</v>
          </cell>
          <cell r="C23">
            <v>399770</v>
          </cell>
          <cell r="D23">
            <v>648697</v>
          </cell>
          <cell r="E23">
            <v>509378</v>
          </cell>
          <cell r="F23">
            <v>258825</v>
          </cell>
          <cell r="G23">
            <v>1868673</v>
          </cell>
          <cell r="H23">
            <v>2447273.5865984042</v>
          </cell>
          <cell r="I23">
            <v>0.76357339458616391</v>
          </cell>
          <cell r="J23">
            <v>18</v>
          </cell>
        </row>
        <row r="24">
          <cell r="A24" t="str">
            <v>TJR</v>
          </cell>
          <cell r="B24">
            <v>56442</v>
          </cell>
          <cell r="C24">
            <v>164520</v>
          </cell>
          <cell r="D24">
            <v>1815430</v>
          </cell>
          <cell r="E24">
            <v>1016041</v>
          </cell>
          <cell r="F24">
            <v>1695607</v>
          </cell>
          <cell r="G24">
            <v>4748040</v>
          </cell>
          <cell r="H24">
            <v>7082026.7814112706</v>
          </cell>
          <cell r="I24">
            <v>0.67043519412585939</v>
          </cell>
          <cell r="J24">
            <v>19</v>
          </cell>
        </row>
        <row r="25">
          <cell r="A25" t="str">
            <v>Others</v>
          </cell>
          <cell r="B25">
            <v>319267</v>
          </cell>
          <cell r="C25">
            <v>308200</v>
          </cell>
          <cell r="D25">
            <v>125932</v>
          </cell>
          <cell r="E25">
            <v>192928</v>
          </cell>
          <cell r="F25">
            <v>644184</v>
          </cell>
          <cell r="G25">
            <v>1590511</v>
          </cell>
          <cell r="H25">
            <v>689294.49895968451</v>
          </cell>
          <cell r="I25">
            <v>2.3074476909368542</v>
          </cell>
        </row>
        <row r="26">
          <cell r="A26" t="str">
            <v>Total</v>
          </cell>
          <cell r="B26">
            <v>4317223</v>
          </cell>
          <cell r="C26">
            <v>12902205</v>
          </cell>
          <cell r="D26">
            <v>15226172</v>
          </cell>
          <cell r="E26">
            <v>14309744</v>
          </cell>
          <cell r="F26">
            <v>13489357</v>
          </cell>
          <cell r="G26">
            <v>60244701</v>
          </cell>
          <cell r="H26">
            <v>57815262.019775987</v>
          </cell>
          <cell r="I26">
            <v>1.0420207207465912</v>
          </cell>
        </row>
        <row r="27">
          <cell r="A27" t="str">
            <v>Total</v>
          </cell>
          <cell r="B27">
            <v>4317223</v>
          </cell>
          <cell r="C27">
            <v>12902205</v>
          </cell>
          <cell r="D27">
            <v>15226172</v>
          </cell>
          <cell r="E27">
            <v>14309744</v>
          </cell>
          <cell r="F27">
            <v>13489357</v>
          </cell>
          <cell r="G27">
            <v>60244701</v>
          </cell>
          <cell r="H27">
            <v>59292804</v>
          </cell>
          <cell r="I27">
            <v>1.0160541741287863</v>
          </cell>
        </row>
      </sheetData>
      <sheetData sheetId="2" refreshError="1">
        <row r="6">
          <cell r="A6" t="str">
            <v>TJR</v>
          </cell>
          <cell r="B6">
            <v>48735</v>
          </cell>
          <cell r="C6">
            <v>1688164</v>
          </cell>
          <cell r="D6">
            <v>2233950</v>
          </cell>
          <cell r="E6">
            <v>657107</v>
          </cell>
          <cell r="F6">
            <v>2120187</v>
          </cell>
          <cell r="G6">
            <v>6748143</v>
          </cell>
          <cell r="H6">
            <v>3105454.6643786584</v>
          </cell>
          <cell r="I6">
            <v>2.1729967844660756</v>
          </cell>
          <cell r="J6">
            <v>1</v>
          </cell>
        </row>
        <row r="7">
          <cell r="A7" t="str">
            <v>Spine</v>
          </cell>
          <cell r="B7">
            <v>8543</v>
          </cell>
          <cell r="C7">
            <v>172323</v>
          </cell>
          <cell r="D7">
            <v>85306</v>
          </cell>
          <cell r="E7">
            <v>111893</v>
          </cell>
          <cell r="F7">
            <v>841173</v>
          </cell>
          <cell r="G7">
            <v>1219238</v>
          </cell>
          <cell r="H7">
            <v>661098.53674992244</v>
          </cell>
          <cell r="I7">
            <v>1.8442606241332646</v>
          </cell>
          <cell r="J7">
            <v>2</v>
          </cell>
        </row>
        <row r="8">
          <cell r="A8" t="str">
            <v>PLASTIC</v>
          </cell>
          <cell r="B8">
            <v>45520</v>
          </cell>
          <cell r="C8">
            <v>880805</v>
          </cell>
          <cell r="D8">
            <v>551711</v>
          </cell>
          <cell r="E8">
            <v>344573</v>
          </cell>
          <cell r="F8">
            <v>289899</v>
          </cell>
          <cell r="G8">
            <v>2112508</v>
          </cell>
          <cell r="H8">
            <v>1410500.9625377415</v>
          </cell>
          <cell r="I8">
            <v>1.4977005022380299</v>
          </cell>
          <cell r="J8">
            <v>3</v>
          </cell>
        </row>
        <row r="9">
          <cell r="A9" t="str">
            <v>OBGYN</v>
          </cell>
          <cell r="B9">
            <v>183768</v>
          </cell>
          <cell r="C9">
            <v>1636270</v>
          </cell>
          <cell r="D9">
            <v>1659223</v>
          </cell>
          <cell r="E9">
            <v>2145918</v>
          </cell>
          <cell r="F9">
            <v>1130842</v>
          </cell>
          <cell r="G9">
            <v>6756021</v>
          </cell>
          <cell r="H9">
            <v>5403948.9033198953</v>
          </cell>
          <cell r="I9">
            <v>1.2502007552013426</v>
          </cell>
          <cell r="J9">
            <v>4</v>
          </cell>
        </row>
        <row r="10">
          <cell r="A10" t="str">
            <v>ORTHO</v>
          </cell>
          <cell r="B10">
            <v>22358</v>
          </cell>
          <cell r="C10">
            <v>493990</v>
          </cell>
          <cell r="D10">
            <v>487126</v>
          </cell>
          <cell r="E10">
            <v>641019</v>
          </cell>
          <cell r="F10">
            <v>490055</v>
          </cell>
          <cell r="G10">
            <v>2134548</v>
          </cell>
          <cell r="H10">
            <v>1734700.3166779366</v>
          </cell>
          <cell r="I10">
            <v>1.2304995736023139</v>
          </cell>
          <cell r="J10">
            <v>5</v>
          </cell>
        </row>
        <row r="11">
          <cell r="A11" t="str">
            <v>MED</v>
          </cell>
          <cell r="B11">
            <v>214031</v>
          </cell>
          <cell r="C11">
            <v>2503080</v>
          </cell>
          <cell r="D11">
            <v>2003108</v>
          </cell>
          <cell r="E11">
            <v>1980360</v>
          </cell>
          <cell r="F11">
            <v>1600119</v>
          </cell>
          <cell r="G11">
            <v>8300698</v>
          </cell>
          <cell r="H11">
            <v>7006833.1654860564</v>
          </cell>
          <cell r="I11">
            <v>1.1846575769617584</v>
          </cell>
          <cell r="J11">
            <v>6</v>
          </cell>
        </row>
        <row r="12">
          <cell r="A12" t="str">
            <v>GI</v>
          </cell>
          <cell r="B12">
            <v>65898</v>
          </cell>
          <cell r="C12">
            <v>921306</v>
          </cell>
          <cell r="D12">
            <v>805767</v>
          </cell>
          <cell r="E12">
            <v>660732</v>
          </cell>
          <cell r="F12">
            <v>597813</v>
          </cell>
          <cell r="G12">
            <v>3051516</v>
          </cell>
          <cell r="H12">
            <v>2642494.5242841789</v>
          </cell>
          <cell r="I12">
            <v>1.1547861204467851</v>
          </cell>
          <cell r="J12">
            <v>7</v>
          </cell>
        </row>
        <row r="13">
          <cell r="A13" t="str">
            <v>ศูนย์ไตเทียม</v>
          </cell>
          <cell r="B13">
            <v>54112</v>
          </cell>
          <cell r="C13">
            <v>266456</v>
          </cell>
          <cell r="D13">
            <v>254454</v>
          </cell>
          <cell r="E13">
            <v>257573</v>
          </cell>
          <cell r="F13">
            <v>215091</v>
          </cell>
          <cell r="G13">
            <v>1047686</v>
          </cell>
          <cell r="H13">
            <v>957696.39220833697</v>
          </cell>
          <cell r="I13">
            <v>1.0939646515574288</v>
          </cell>
          <cell r="J13">
            <v>8</v>
          </cell>
        </row>
        <row r="14">
          <cell r="A14" t="str">
            <v>ER</v>
          </cell>
          <cell r="B14">
            <v>78858</v>
          </cell>
          <cell r="C14">
            <v>696752</v>
          </cell>
          <cell r="D14">
            <v>532278</v>
          </cell>
          <cell r="E14">
            <v>541689</v>
          </cell>
          <cell r="F14">
            <v>589987</v>
          </cell>
          <cell r="G14">
            <v>2439564</v>
          </cell>
          <cell r="H14">
            <v>2280005.2367324419</v>
          </cell>
          <cell r="I14">
            <v>1.069981752978878</v>
          </cell>
          <cell r="J14">
            <v>9</v>
          </cell>
        </row>
        <row r="15">
          <cell r="A15" t="str">
            <v>SURGERY</v>
          </cell>
          <cell r="B15">
            <v>251261</v>
          </cell>
          <cell r="C15">
            <v>897718</v>
          </cell>
          <cell r="D15">
            <v>330432</v>
          </cell>
          <cell r="E15">
            <v>380722</v>
          </cell>
          <cell r="F15">
            <v>509194</v>
          </cell>
          <cell r="G15">
            <v>2369327</v>
          </cell>
          <cell r="H15">
            <v>2228538.460183037</v>
          </cell>
          <cell r="I15">
            <v>1.0631752793736391</v>
          </cell>
          <cell r="J15">
            <v>10</v>
          </cell>
        </row>
        <row r="16">
          <cell r="A16" t="str">
            <v>PED</v>
          </cell>
          <cell r="B16">
            <v>297911</v>
          </cell>
          <cell r="C16">
            <v>1909044</v>
          </cell>
          <cell r="D16">
            <v>2117075</v>
          </cell>
          <cell r="E16">
            <v>1659817</v>
          </cell>
          <cell r="F16">
            <v>1690004</v>
          </cell>
          <cell r="G16">
            <v>7673851</v>
          </cell>
          <cell r="H16">
            <v>7324549.0396314664</v>
          </cell>
          <cell r="I16">
            <v>1.0476892104180804</v>
          </cell>
          <cell r="J16">
            <v>11</v>
          </cell>
        </row>
        <row r="17">
          <cell r="A17" t="str">
            <v>URO</v>
          </cell>
          <cell r="B17">
            <v>2571</v>
          </cell>
          <cell r="C17">
            <v>306182</v>
          </cell>
          <cell r="D17">
            <v>71877</v>
          </cell>
          <cell r="E17">
            <v>233195</v>
          </cell>
          <cell r="F17">
            <v>170512</v>
          </cell>
          <cell r="G17">
            <v>784337</v>
          </cell>
          <cell r="H17">
            <v>853654.46713417233</v>
          </cell>
          <cell r="I17">
            <v>0.91879915140972679</v>
          </cell>
          <cell r="J17">
            <v>12</v>
          </cell>
        </row>
        <row r="18">
          <cell r="A18" t="str">
            <v>Dentalis</v>
          </cell>
          <cell r="B18">
            <v>190221</v>
          </cell>
          <cell r="C18">
            <v>1553920</v>
          </cell>
          <cell r="D18">
            <v>1757091</v>
          </cell>
          <cell r="E18">
            <v>1331439</v>
          </cell>
          <cell r="F18">
            <v>1123810</v>
          </cell>
          <cell r="G18">
            <v>5956481</v>
          </cell>
          <cell r="H18">
            <v>6590688.2567983717</v>
          </cell>
          <cell r="I18">
            <v>0.90377222649786548</v>
          </cell>
          <cell r="J18">
            <v>13</v>
          </cell>
        </row>
        <row r="19">
          <cell r="A19" t="str">
            <v>EYE</v>
          </cell>
          <cell r="B19">
            <v>9525</v>
          </cell>
          <cell r="C19">
            <v>198744</v>
          </cell>
          <cell r="D19">
            <v>176503</v>
          </cell>
          <cell r="E19">
            <v>189782</v>
          </cell>
          <cell r="F19">
            <v>238427</v>
          </cell>
          <cell r="G19">
            <v>812981</v>
          </cell>
          <cell r="H19">
            <v>928998.01829572127</v>
          </cell>
          <cell r="I19">
            <v>0.87511596794516477</v>
          </cell>
          <cell r="J19">
            <v>14</v>
          </cell>
        </row>
        <row r="20">
          <cell r="A20" t="str">
            <v>ENT</v>
          </cell>
          <cell r="B20">
            <v>25356</v>
          </cell>
          <cell r="C20">
            <v>321774</v>
          </cell>
          <cell r="D20">
            <v>360747</v>
          </cell>
          <cell r="E20">
            <v>251545</v>
          </cell>
          <cell r="F20">
            <v>180979</v>
          </cell>
          <cell r="G20">
            <v>1140401</v>
          </cell>
          <cell r="H20">
            <v>1361464.9112493212</v>
          </cell>
          <cell r="I20">
            <v>0.83762790401519327</v>
          </cell>
          <cell r="J20">
            <v>15</v>
          </cell>
        </row>
        <row r="21">
          <cell r="A21" t="str">
            <v>SLC</v>
          </cell>
          <cell r="B21">
            <v>40604</v>
          </cell>
          <cell r="C21">
            <v>665307</v>
          </cell>
          <cell r="D21">
            <v>694416</v>
          </cell>
          <cell r="E21">
            <v>486716</v>
          </cell>
          <cell r="F21">
            <v>585982</v>
          </cell>
          <cell r="G21">
            <v>2473025</v>
          </cell>
          <cell r="H21">
            <v>3024678.071814301</v>
          </cell>
          <cell r="I21">
            <v>0.81761593838533653</v>
          </cell>
          <cell r="J21">
            <v>16</v>
          </cell>
        </row>
        <row r="22">
          <cell r="A22" t="str">
            <v>VEC</v>
          </cell>
          <cell r="B22">
            <v>46089</v>
          </cell>
          <cell r="C22">
            <v>317523</v>
          </cell>
          <cell r="D22">
            <v>280524</v>
          </cell>
          <cell r="E22">
            <v>199260</v>
          </cell>
          <cell r="F22">
            <v>314181</v>
          </cell>
          <cell r="G22">
            <v>1157577</v>
          </cell>
          <cell r="H22">
            <v>1465953.1528767371</v>
          </cell>
          <cell r="I22">
            <v>0.78964119537408817</v>
          </cell>
          <cell r="J22">
            <v>17</v>
          </cell>
        </row>
        <row r="23">
          <cell r="A23" t="str">
            <v>EHC</v>
          </cell>
          <cell r="B23">
            <v>18968</v>
          </cell>
          <cell r="C23">
            <v>329735</v>
          </cell>
          <cell r="D23">
            <v>398529</v>
          </cell>
          <cell r="E23">
            <v>505304</v>
          </cell>
          <cell r="F23">
            <v>484977</v>
          </cell>
          <cell r="G23">
            <v>1737513</v>
          </cell>
          <cell r="H23">
            <v>2506335.5545406924</v>
          </cell>
          <cell r="I23">
            <v>0.6932483548949272</v>
          </cell>
          <cell r="J23">
            <v>18</v>
          </cell>
        </row>
        <row r="24">
          <cell r="A24" t="str">
            <v>ART</v>
          </cell>
          <cell r="B24">
            <v>22148</v>
          </cell>
          <cell r="C24">
            <v>81892</v>
          </cell>
          <cell r="D24">
            <v>108251</v>
          </cell>
          <cell r="E24">
            <v>70877</v>
          </cell>
          <cell r="F24">
            <v>50434</v>
          </cell>
          <cell r="G24">
            <v>333602</v>
          </cell>
          <cell r="H24">
            <v>502862.90168207674</v>
          </cell>
          <cell r="I24">
            <v>0.66340547072393108</v>
          </cell>
          <cell r="J24">
            <v>19</v>
          </cell>
        </row>
        <row r="25">
          <cell r="A25" t="str">
            <v>Others</v>
          </cell>
          <cell r="B25">
            <v>279041</v>
          </cell>
          <cell r="C25">
            <v>212107</v>
          </cell>
          <cell r="D25">
            <v>146066</v>
          </cell>
          <cell r="E25">
            <v>203803</v>
          </cell>
          <cell r="F25">
            <v>2272551</v>
          </cell>
          <cell r="G25">
            <v>3113568</v>
          </cell>
          <cell r="H25">
            <v>628060.51530766871</v>
          </cell>
          <cell r="I25">
            <v>4.9574331200788082</v>
          </cell>
        </row>
        <row r="26">
          <cell r="A26" t="str">
            <v>Total</v>
          </cell>
          <cell r="B26">
            <v>1905518</v>
          </cell>
          <cell r="C26">
            <v>16053092</v>
          </cell>
          <cell r="D26">
            <v>15054434</v>
          </cell>
          <cell r="E26">
            <v>12853324</v>
          </cell>
          <cell r="F26">
            <v>15496217</v>
          </cell>
          <cell r="G26">
            <v>61362585</v>
          </cell>
          <cell r="H26">
            <v>52618516.051888742</v>
          </cell>
          <cell r="I26">
            <v>1.1661785547028438</v>
          </cell>
        </row>
        <row r="27">
          <cell r="A27" t="str">
            <v>Total</v>
          </cell>
          <cell r="B27">
            <v>1905518</v>
          </cell>
          <cell r="C27">
            <v>16053092</v>
          </cell>
          <cell r="D27">
            <v>15054434</v>
          </cell>
          <cell r="E27">
            <v>12853324</v>
          </cell>
          <cell r="F27">
            <v>15496217</v>
          </cell>
          <cell r="G27">
            <v>61362585</v>
          </cell>
          <cell r="H27">
            <v>55272953</v>
          </cell>
          <cell r="I27">
            <v>1.1101738132210885</v>
          </cell>
        </row>
      </sheetData>
      <sheetData sheetId="3" refreshError="1"/>
      <sheetData sheetId="4" refreshError="1">
        <row r="6">
          <cell r="A6" t="str">
            <v>Spine</v>
          </cell>
          <cell r="B6">
            <v>16367</v>
          </cell>
          <cell r="C6">
            <v>570077</v>
          </cell>
          <cell r="D6">
            <v>144098</v>
          </cell>
          <cell r="E6">
            <v>805399</v>
          </cell>
          <cell r="F6">
            <v>612750</v>
          </cell>
          <cell r="G6">
            <v>2148691</v>
          </cell>
          <cell r="H6">
            <v>933125.5932789857</v>
          </cell>
          <cell r="I6">
            <v>2.302681456254501</v>
          </cell>
          <cell r="J6">
            <v>1</v>
          </cell>
        </row>
        <row r="7">
          <cell r="A7" t="str">
            <v>ORTHO</v>
          </cell>
          <cell r="B7">
            <v>43572</v>
          </cell>
          <cell r="C7">
            <v>851318</v>
          </cell>
          <cell r="D7">
            <v>445402</v>
          </cell>
          <cell r="E7">
            <v>767273</v>
          </cell>
          <cell r="F7">
            <v>660773</v>
          </cell>
          <cell r="G7">
            <v>2768338</v>
          </cell>
          <cell r="H7">
            <v>1858221.2313487986</v>
          </cell>
          <cell r="I7">
            <v>1.4897784791698827</v>
          </cell>
          <cell r="J7">
            <v>2</v>
          </cell>
        </row>
        <row r="8">
          <cell r="A8" t="str">
            <v>VEC</v>
          </cell>
          <cell r="B8">
            <v>32079</v>
          </cell>
          <cell r="C8">
            <v>273031</v>
          </cell>
          <cell r="D8">
            <v>548718</v>
          </cell>
          <cell r="E8">
            <v>247351</v>
          </cell>
          <cell r="F8">
            <v>590571</v>
          </cell>
          <cell r="G8">
            <v>1691750</v>
          </cell>
          <cell r="H8">
            <v>1379541.6749622705</v>
          </cell>
          <cell r="I8">
            <v>1.2263130797018278</v>
          </cell>
          <cell r="J8">
            <v>3</v>
          </cell>
        </row>
        <row r="9">
          <cell r="A9" t="str">
            <v>PLASTIC</v>
          </cell>
          <cell r="B9">
            <v>34942</v>
          </cell>
          <cell r="C9">
            <v>809944</v>
          </cell>
          <cell r="D9">
            <v>427423</v>
          </cell>
          <cell r="E9">
            <v>326695</v>
          </cell>
          <cell r="F9">
            <v>898258</v>
          </cell>
          <cell r="G9">
            <v>2497262</v>
          </cell>
          <cell r="H9">
            <v>2129602.1532952031</v>
          </cell>
          <cell r="I9">
            <v>1.1726425032656473</v>
          </cell>
          <cell r="J9">
            <v>4</v>
          </cell>
        </row>
        <row r="10">
          <cell r="A10" t="str">
            <v>MED</v>
          </cell>
          <cell r="B10">
            <v>428075</v>
          </cell>
          <cell r="C10">
            <v>1838012</v>
          </cell>
          <cell r="D10">
            <v>2117555</v>
          </cell>
          <cell r="E10">
            <v>2185388</v>
          </cell>
          <cell r="F10">
            <v>2244720</v>
          </cell>
          <cell r="G10">
            <v>8813750</v>
          </cell>
          <cell r="H10">
            <v>7624666.4586825259</v>
          </cell>
          <cell r="I10">
            <v>1.1559522043044146</v>
          </cell>
          <cell r="J10">
            <v>5</v>
          </cell>
        </row>
        <row r="11">
          <cell r="A11" t="str">
            <v>GI</v>
          </cell>
          <cell r="B11">
            <v>50748</v>
          </cell>
          <cell r="C11">
            <v>593833</v>
          </cell>
          <cell r="D11">
            <v>879361</v>
          </cell>
          <cell r="E11">
            <v>601112</v>
          </cell>
          <cell r="F11">
            <v>898078</v>
          </cell>
          <cell r="G11">
            <v>3023132</v>
          </cell>
          <cell r="H11">
            <v>2619791.8207541336</v>
          </cell>
          <cell r="I11">
            <v>1.1539588665216005</v>
          </cell>
          <cell r="J11">
            <v>6</v>
          </cell>
        </row>
        <row r="12">
          <cell r="A12" t="str">
            <v>ศูนย์ไตเทียม</v>
          </cell>
          <cell r="B12">
            <v>48555</v>
          </cell>
          <cell r="C12">
            <v>261684</v>
          </cell>
          <cell r="D12">
            <v>261358</v>
          </cell>
          <cell r="E12">
            <v>265920</v>
          </cell>
          <cell r="F12">
            <v>317591</v>
          </cell>
          <cell r="G12">
            <v>1155108</v>
          </cell>
          <cell r="H12">
            <v>1001882.7898822686</v>
          </cell>
          <cell r="I12">
            <v>1.1529372613893656</v>
          </cell>
          <cell r="J12">
            <v>7</v>
          </cell>
        </row>
        <row r="13">
          <cell r="A13" t="str">
            <v>ER</v>
          </cell>
          <cell r="B13">
            <v>65901</v>
          </cell>
          <cell r="C13">
            <v>627091</v>
          </cell>
          <cell r="D13">
            <v>575696</v>
          </cell>
          <cell r="E13">
            <v>736572</v>
          </cell>
          <cell r="F13">
            <v>673736</v>
          </cell>
          <cell r="G13">
            <v>2678996</v>
          </cell>
          <cell r="H13">
            <v>2366271.7466237154</v>
          </cell>
          <cell r="I13">
            <v>1.1321590615374126</v>
          </cell>
          <cell r="J13">
            <v>8</v>
          </cell>
        </row>
        <row r="14">
          <cell r="A14" t="str">
            <v>OBGYN</v>
          </cell>
          <cell r="B14">
            <v>413221</v>
          </cell>
          <cell r="C14">
            <v>1201251</v>
          </cell>
          <cell r="D14">
            <v>1122668</v>
          </cell>
          <cell r="E14">
            <v>1547968</v>
          </cell>
          <cell r="F14">
            <v>2595470</v>
          </cell>
          <cell r="G14">
            <v>6880578</v>
          </cell>
          <cell r="H14">
            <v>6211131.9358585784</v>
          </cell>
          <cell r="I14">
            <v>1.107781652532049</v>
          </cell>
          <cell r="J14">
            <v>9</v>
          </cell>
        </row>
        <row r="15">
          <cell r="A15" t="str">
            <v>SLC</v>
          </cell>
          <cell r="B15">
            <v>103933</v>
          </cell>
          <cell r="C15">
            <v>738815</v>
          </cell>
          <cell r="D15">
            <v>541461</v>
          </cell>
          <cell r="E15">
            <v>734810</v>
          </cell>
          <cell r="F15">
            <v>1021835</v>
          </cell>
          <cell r="G15">
            <v>3140854</v>
          </cell>
          <cell r="H15">
            <v>2869567.3432079582</v>
          </cell>
          <cell r="I15">
            <v>1.094539219452074</v>
          </cell>
          <cell r="J15">
            <v>10</v>
          </cell>
        </row>
        <row r="16">
          <cell r="A16" t="str">
            <v>SURGERY</v>
          </cell>
          <cell r="B16">
            <v>46741</v>
          </cell>
          <cell r="C16">
            <v>524804</v>
          </cell>
          <cell r="D16">
            <v>314134</v>
          </cell>
          <cell r="E16">
            <v>489618</v>
          </cell>
          <cell r="F16">
            <v>1005311</v>
          </cell>
          <cell r="G16">
            <v>2380608</v>
          </cell>
          <cell r="H16">
            <v>2401419.2022232907</v>
          </cell>
          <cell r="I16">
            <v>0.99133379036695335</v>
          </cell>
          <cell r="J16">
            <v>11</v>
          </cell>
        </row>
        <row r="17">
          <cell r="A17" t="str">
            <v>URO</v>
          </cell>
          <cell r="B17">
            <v>96675</v>
          </cell>
          <cell r="C17">
            <v>186002</v>
          </cell>
          <cell r="D17">
            <v>152505</v>
          </cell>
          <cell r="E17">
            <v>148308</v>
          </cell>
          <cell r="F17">
            <v>325712</v>
          </cell>
          <cell r="G17">
            <v>909202</v>
          </cell>
          <cell r="H17">
            <v>951140.32121868618</v>
          </cell>
          <cell r="I17">
            <v>0.95590732483620178</v>
          </cell>
          <cell r="J17">
            <v>12</v>
          </cell>
        </row>
        <row r="18">
          <cell r="A18" t="str">
            <v>PED</v>
          </cell>
          <cell r="B18">
            <v>300588</v>
          </cell>
          <cell r="C18">
            <v>1434288</v>
          </cell>
          <cell r="D18">
            <v>1377747</v>
          </cell>
          <cell r="E18">
            <v>1189872</v>
          </cell>
          <cell r="F18">
            <v>965758</v>
          </cell>
          <cell r="G18">
            <v>5268253</v>
          </cell>
          <cell r="H18">
            <v>5569203.60222302</v>
          </cell>
          <cell r="I18">
            <v>0.94596164483861001</v>
          </cell>
          <cell r="J18">
            <v>13</v>
          </cell>
        </row>
        <row r="19">
          <cell r="A19" t="str">
            <v>EYE</v>
          </cell>
          <cell r="B19">
            <v>46267</v>
          </cell>
          <cell r="C19">
            <v>112480</v>
          </cell>
          <cell r="D19">
            <v>182580</v>
          </cell>
          <cell r="E19">
            <v>96036</v>
          </cell>
          <cell r="F19">
            <v>226716</v>
          </cell>
          <cell r="G19">
            <v>664079</v>
          </cell>
          <cell r="H19">
            <v>725365.36207853898</v>
          </cell>
          <cell r="I19">
            <v>0.91550966549750523</v>
          </cell>
          <cell r="J19">
            <v>14</v>
          </cell>
        </row>
        <row r="20">
          <cell r="A20" t="str">
            <v>EHC</v>
          </cell>
          <cell r="B20">
            <v>101674</v>
          </cell>
          <cell r="C20">
            <v>332788</v>
          </cell>
          <cell r="D20">
            <v>428619</v>
          </cell>
          <cell r="E20">
            <v>351455</v>
          </cell>
          <cell r="F20">
            <v>659559</v>
          </cell>
          <cell r="G20">
            <v>1874095</v>
          </cell>
          <cell r="H20">
            <v>2099759.3196748081</v>
          </cell>
          <cell r="I20">
            <v>0.89252848287881059</v>
          </cell>
          <cell r="J20">
            <v>15</v>
          </cell>
        </row>
        <row r="21">
          <cell r="A21" t="str">
            <v>ENT</v>
          </cell>
          <cell r="B21">
            <v>28189</v>
          </cell>
          <cell r="C21">
            <v>275670</v>
          </cell>
          <cell r="D21">
            <v>248174</v>
          </cell>
          <cell r="E21">
            <v>292199</v>
          </cell>
          <cell r="F21">
            <v>304394</v>
          </cell>
          <cell r="G21">
            <v>1148626</v>
          </cell>
          <cell r="H21">
            <v>1380509.4619647125</v>
          </cell>
          <cell r="I21">
            <v>0.83203051601348621</v>
          </cell>
          <cell r="J21">
            <v>16</v>
          </cell>
        </row>
        <row r="22">
          <cell r="A22" t="str">
            <v>Dentalis</v>
          </cell>
          <cell r="B22">
            <v>120758</v>
          </cell>
          <cell r="C22">
            <v>1138937</v>
          </cell>
          <cell r="D22">
            <v>1205872</v>
          </cell>
          <cell r="E22">
            <v>1111382</v>
          </cell>
          <cell r="F22">
            <v>1748292</v>
          </cell>
          <cell r="G22">
            <v>5325241</v>
          </cell>
          <cell r="H22">
            <v>6620130.1347440043</v>
          </cell>
          <cell r="I22">
            <v>0.80440125671425688</v>
          </cell>
          <cell r="J22">
            <v>17</v>
          </cell>
        </row>
        <row r="23">
          <cell r="A23" t="str">
            <v>ART</v>
          </cell>
          <cell r="B23">
            <v>16236</v>
          </cell>
          <cell r="C23">
            <v>61378</v>
          </cell>
          <cell r="D23">
            <v>92719</v>
          </cell>
          <cell r="E23">
            <v>104447</v>
          </cell>
          <cell r="F23">
            <v>122772</v>
          </cell>
          <cell r="G23">
            <v>397552</v>
          </cell>
          <cell r="H23">
            <v>508070.50345692958</v>
          </cell>
          <cell r="I23">
            <v>0.78247408045742117</v>
          </cell>
          <cell r="J23">
            <v>18</v>
          </cell>
        </row>
        <row r="24">
          <cell r="A24" t="str">
            <v>TJR</v>
          </cell>
          <cell r="B24">
            <v>37025</v>
          </cell>
          <cell r="C24">
            <v>1729696</v>
          </cell>
          <cell r="D24">
            <v>1965787</v>
          </cell>
          <cell r="E24">
            <v>722005</v>
          </cell>
          <cell r="F24">
            <v>-467022</v>
          </cell>
          <cell r="G24">
            <v>3987491</v>
          </cell>
          <cell r="H24">
            <v>6597276.0953495102</v>
          </cell>
          <cell r="I24">
            <v>0.6044147527508853</v>
          </cell>
          <cell r="J24">
            <v>19</v>
          </cell>
        </row>
        <row r="25">
          <cell r="A25" t="str">
            <v>Others</v>
          </cell>
          <cell r="B25">
            <v>16018</v>
          </cell>
          <cell r="C25">
            <v>318763</v>
          </cell>
          <cell r="D25">
            <v>283726</v>
          </cell>
          <cell r="E25">
            <v>148998</v>
          </cell>
          <cell r="F25">
            <v>1650632</v>
          </cell>
          <cell r="G25">
            <v>2418137</v>
          </cell>
          <cell r="H25">
            <v>679018.94613791665</v>
          </cell>
          <cell r="I25">
            <v>3.5612216916092474</v>
          </cell>
        </row>
        <row r="26">
          <cell r="A26" t="str">
            <v>Total</v>
          </cell>
          <cell r="B26">
            <v>2047564</v>
          </cell>
          <cell r="C26">
            <v>13879862</v>
          </cell>
          <cell r="D26">
            <v>13315603</v>
          </cell>
          <cell r="E26">
            <v>12872808</v>
          </cell>
          <cell r="F26">
            <v>17055906</v>
          </cell>
          <cell r="G26">
            <v>59171743</v>
          </cell>
          <cell r="H26">
            <v>56525695.696965851</v>
          </cell>
          <cell r="I26">
            <v>1.0468114062181491</v>
          </cell>
        </row>
        <row r="27">
          <cell r="A27" t="str">
            <v>Total</v>
          </cell>
          <cell r="B27">
            <v>2047564</v>
          </cell>
          <cell r="C27">
            <v>13879862</v>
          </cell>
          <cell r="D27">
            <v>13315603</v>
          </cell>
          <cell r="E27">
            <v>12872808</v>
          </cell>
          <cell r="F27">
            <v>17055906</v>
          </cell>
          <cell r="G27">
            <v>59171743</v>
          </cell>
          <cell r="H27">
            <v>61302730</v>
          </cell>
          <cell r="I27">
            <v>0.96523830178525494</v>
          </cell>
        </row>
      </sheetData>
      <sheetData sheetId="5" refreshError="1">
        <row r="6">
          <cell r="A6" t="str">
            <v>PLASTIC</v>
          </cell>
          <cell r="B6">
            <v>272050</v>
          </cell>
          <cell r="C6">
            <v>657872</v>
          </cell>
          <cell r="D6">
            <v>1154080</v>
          </cell>
          <cell r="E6">
            <v>647941</v>
          </cell>
          <cell r="F6">
            <v>162324</v>
          </cell>
          <cell r="G6">
            <v>2894267</v>
          </cell>
          <cell r="H6">
            <v>1823658.7376556573</v>
          </cell>
          <cell r="I6">
            <v>1.5870661216586097</v>
          </cell>
          <cell r="J6">
            <v>1</v>
          </cell>
        </row>
        <row r="7">
          <cell r="A7" t="str">
            <v>SURGERY</v>
          </cell>
          <cell r="B7">
            <v>178121</v>
          </cell>
          <cell r="C7">
            <v>358745</v>
          </cell>
          <cell r="D7">
            <v>694293</v>
          </cell>
          <cell r="E7">
            <v>458165</v>
          </cell>
          <cell r="F7">
            <v>1639940</v>
          </cell>
          <cell r="G7">
            <v>3329264</v>
          </cell>
          <cell r="H7">
            <v>2197930.0409019226</v>
          </cell>
          <cell r="I7">
            <v>1.5147270104347059</v>
          </cell>
          <cell r="J7">
            <v>2</v>
          </cell>
        </row>
        <row r="8">
          <cell r="A8" t="str">
            <v>MED</v>
          </cell>
          <cell r="B8">
            <v>1564084</v>
          </cell>
          <cell r="C8">
            <v>2688003</v>
          </cell>
          <cell r="D8">
            <v>1477626</v>
          </cell>
          <cell r="E8">
            <v>2115412</v>
          </cell>
          <cell r="F8">
            <v>2004665</v>
          </cell>
          <cell r="G8">
            <v>9849790</v>
          </cell>
          <cell r="H8">
            <v>6964623.1839173585</v>
          </cell>
          <cell r="I8">
            <v>1.4142602894504102</v>
          </cell>
          <cell r="J8">
            <v>3</v>
          </cell>
        </row>
        <row r="9">
          <cell r="A9" t="str">
            <v>ORTHO</v>
          </cell>
          <cell r="B9">
            <v>223517</v>
          </cell>
          <cell r="C9">
            <v>677746</v>
          </cell>
          <cell r="D9">
            <v>522405</v>
          </cell>
          <cell r="E9">
            <v>567778</v>
          </cell>
          <cell r="F9">
            <v>264385</v>
          </cell>
          <cell r="G9">
            <v>2255831</v>
          </cell>
          <cell r="H9">
            <v>1702836.7171441191</v>
          </cell>
          <cell r="I9">
            <v>1.3247488601157984</v>
          </cell>
          <cell r="J9">
            <v>4</v>
          </cell>
        </row>
        <row r="10">
          <cell r="A10" t="str">
            <v>ศูนย์ไตเทียม</v>
          </cell>
          <cell r="B10">
            <v>155567</v>
          </cell>
          <cell r="C10">
            <v>259231</v>
          </cell>
          <cell r="D10">
            <v>324069</v>
          </cell>
          <cell r="E10">
            <v>282415</v>
          </cell>
          <cell r="F10">
            <v>155788</v>
          </cell>
          <cell r="G10">
            <v>1177070</v>
          </cell>
          <cell r="H10">
            <v>922641.74736838171</v>
          </cell>
          <cell r="I10">
            <v>1.2757606116971349</v>
          </cell>
          <cell r="J10">
            <v>5</v>
          </cell>
        </row>
        <row r="11">
          <cell r="A11" t="str">
            <v>ER</v>
          </cell>
          <cell r="B11">
            <v>313471</v>
          </cell>
          <cell r="C11">
            <v>765207</v>
          </cell>
          <cell r="D11">
            <v>615845</v>
          </cell>
          <cell r="E11">
            <v>618127</v>
          </cell>
          <cell r="F11">
            <v>280167</v>
          </cell>
          <cell r="G11">
            <v>2592817</v>
          </cell>
          <cell r="H11">
            <v>2201526.2755928701</v>
          </cell>
          <cell r="I11">
            <v>1.1777361136885616</v>
          </cell>
          <cell r="J11">
            <v>6</v>
          </cell>
        </row>
        <row r="12">
          <cell r="A12" t="str">
            <v>GI</v>
          </cell>
          <cell r="B12">
            <v>363426</v>
          </cell>
          <cell r="C12">
            <v>1073760</v>
          </cell>
          <cell r="D12">
            <v>728866</v>
          </cell>
          <cell r="E12">
            <v>1086808</v>
          </cell>
          <cell r="F12">
            <v>353984</v>
          </cell>
          <cell r="G12">
            <v>3606844</v>
          </cell>
          <cell r="H12">
            <v>3095740.4426716091</v>
          </cell>
          <cell r="I12">
            <v>1.1650989696304483</v>
          </cell>
          <cell r="J12">
            <v>7</v>
          </cell>
        </row>
        <row r="13">
          <cell r="A13" t="str">
            <v>VEC</v>
          </cell>
          <cell r="B13">
            <v>213644</v>
          </cell>
          <cell r="C13">
            <v>382102</v>
          </cell>
          <cell r="D13">
            <v>331762</v>
          </cell>
          <cell r="E13">
            <v>436560</v>
          </cell>
          <cell r="F13">
            <v>309096</v>
          </cell>
          <cell r="G13">
            <v>1673164</v>
          </cell>
          <cell r="H13">
            <v>1443532.7556358352</v>
          </cell>
          <cell r="I13">
            <v>1.1590758806598875</v>
          </cell>
          <cell r="J13">
            <v>8</v>
          </cell>
        </row>
        <row r="14">
          <cell r="A14" t="str">
            <v>EYE</v>
          </cell>
          <cell r="B14">
            <v>167039</v>
          </cell>
          <cell r="C14">
            <v>118592</v>
          </cell>
          <cell r="D14">
            <v>183434</v>
          </cell>
          <cell r="E14">
            <v>173375</v>
          </cell>
          <cell r="F14">
            <v>104830</v>
          </cell>
          <cell r="G14">
            <v>747270</v>
          </cell>
          <cell r="H14">
            <v>680272.59439448139</v>
          </cell>
          <cell r="I14">
            <v>1.0984861159446733</v>
          </cell>
          <cell r="J14">
            <v>9</v>
          </cell>
        </row>
        <row r="15">
          <cell r="A15" t="str">
            <v>OBGYN</v>
          </cell>
          <cell r="B15">
            <v>803079</v>
          </cell>
          <cell r="C15">
            <v>1614433</v>
          </cell>
          <cell r="D15">
            <v>1372418</v>
          </cell>
          <cell r="E15">
            <v>1336969</v>
          </cell>
          <cell r="F15">
            <v>923934</v>
          </cell>
          <cell r="G15">
            <v>6050833</v>
          </cell>
          <cell r="H15">
            <v>6008896.9051491395</v>
          </cell>
          <cell r="I15">
            <v>1.0069790005574775</v>
          </cell>
          <cell r="J15">
            <v>10</v>
          </cell>
        </row>
        <row r="16">
          <cell r="A16" t="str">
            <v>Spine</v>
          </cell>
          <cell r="B16">
            <v>1376381</v>
          </cell>
          <cell r="C16">
            <v>155266</v>
          </cell>
          <cell r="D16">
            <v>335987</v>
          </cell>
          <cell r="E16">
            <v>121590</v>
          </cell>
          <cell r="F16">
            <v>166934</v>
          </cell>
          <cell r="G16">
            <v>2156158</v>
          </cell>
          <cell r="H16">
            <v>2234343.9140359093</v>
          </cell>
          <cell r="I16">
            <v>0.96500721596852046</v>
          </cell>
          <cell r="J16">
            <v>11</v>
          </cell>
        </row>
        <row r="17">
          <cell r="A17" t="str">
            <v>PED</v>
          </cell>
          <cell r="B17">
            <v>540673</v>
          </cell>
          <cell r="C17">
            <v>1095643</v>
          </cell>
          <cell r="D17">
            <v>828870</v>
          </cell>
          <cell r="E17">
            <v>1126241</v>
          </cell>
          <cell r="F17">
            <v>650487</v>
          </cell>
          <cell r="G17">
            <v>4241914</v>
          </cell>
          <cell r="H17">
            <v>4655309.1477330541</v>
          </cell>
          <cell r="I17">
            <v>0.91119920619356487</v>
          </cell>
          <cell r="J17">
            <v>12</v>
          </cell>
        </row>
        <row r="18">
          <cell r="A18" t="str">
            <v>Dentalis</v>
          </cell>
          <cell r="B18">
            <v>657040</v>
          </cell>
          <cell r="C18">
            <v>1431291</v>
          </cell>
          <cell r="D18">
            <v>670785</v>
          </cell>
          <cell r="E18">
            <v>1504959</v>
          </cell>
          <cell r="F18">
            <v>933905</v>
          </cell>
          <cell r="G18">
            <v>5197980</v>
          </cell>
          <cell r="H18">
            <v>5774080.7128565712</v>
          </cell>
          <cell r="I18">
            <v>0.9002264184541402</v>
          </cell>
          <cell r="J18">
            <v>13</v>
          </cell>
        </row>
        <row r="19">
          <cell r="A19" t="str">
            <v>ENT</v>
          </cell>
          <cell r="B19">
            <v>97793</v>
          </cell>
          <cell r="C19">
            <v>213019</v>
          </cell>
          <cell r="D19">
            <v>177595</v>
          </cell>
          <cell r="E19">
            <v>245183</v>
          </cell>
          <cell r="F19">
            <v>270316</v>
          </cell>
          <cell r="G19">
            <v>1003906</v>
          </cell>
          <cell r="H19">
            <v>1238360.586205737</v>
          </cell>
          <cell r="I19">
            <v>0.81067341062259435</v>
          </cell>
          <cell r="J19">
            <v>14</v>
          </cell>
        </row>
        <row r="20">
          <cell r="A20" t="str">
            <v>SLC</v>
          </cell>
          <cell r="B20">
            <v>402828</v>
          </cell>
          <cell r="C20">
            <v>694620</v>
          </cell>
          <cell r="D20">
            <v>444813</v>
          </cell>
          <cell r="E20">
            <v>483334</v>
          </cell>
          <cell r="F20">
            <v>278097</v>
          </cell>
          <cell r="G20">
            <v>2303692</v>
          </cell>
          <cell r="H20">
            <v>2855599.858089542</v>
          </cell>
          <cell r="I20">
            <v>0.80672787312057781</v>
          </cell>
          <cell r="J20">
            <v>15</v>
          </cell>
        </row>
        <row r="21">
          <cell r="A21" t="str">
            <v>URO</v>
          </cell>
          <cell r="B21">
            <v>144467</v>
          </cell>
          <cell r="C21">
            <v>167335</v>
          </cell>
          <cell r="D21">
            <v>64968</v>
          </cell>
          <cell r="E21">
            <v>170564</v>
          </cell>
          <cell r="F21">
            <v>145366</v>
          </cell>
          <cell r="G21">
            <v>692700</v>
          </cell>
          <cell r="H21">
            <v>864670.96630679129</v>
          </cell>
          <cell r="I21">
            <v>0.80111398091540087</v>
          </cell>
          <cell r="J21">
            <v>16</v>
          </cell>
        </row>
        <row r="22">
          <cell r="A22" t="str">
            <v>EHC</v>
          </cell>
          <cell r="B22">
            <v>164073</v>
          </cell>
          <cell r="C22">
            <v>268503</v>
          </cell>
          <cell r="D22">
            <v>380831</v>
          </cell>
          <cell r="E22">
            <v>556647</v>
          </cell>
          <cell r="F22">
            <v>303864</v>
          </cell>
          <cell r="G22">
            <v>1673918</v>
          </cell>
          <cell r="H22">
            <v>2139574.7036812296</v>
          </cell>
          <cell r="I22">
            <v>0.78236015649276125</v>
          </cell>
          <cell r="J22">
            <v>17</v>
          </cell>
        </row>
        <row r="23">
          <cell r="A23" t="str">
            <v>TJR</v>
          </cell>
          <cell r="B23">
            <v>342414</v>
          </cell>
          <cell r="C23">
            <v>2070575</v>
          </cell>
          <cell r="D23">
            <v>430537</v>
          </cell>
          <cell r="E23">
            <v>582359</v>
          </cell>
          <cell r="F23">
            <v>-516368</v>
          </cell>
          <cell r="G23">
            <v>2909517</v>
          </cell>
          <cell r="H23">
            <v>3937590.0523531148</v>
          </cell>
          <cell r="I23">
            <v>0.73890805322947839</v>
          </cell>
          <cell r="J23">
            <v>18</v>
          </cell>
        </row>
        <row r="24">
          <cell r="A24" t="str">
            <v>ART</v>
          </cell>
          <cell r="B24">
            <v>38365</v>
          </cell>
          <cell r="C24">
            <v>66233</v>
          </cell>
          <cell r="D24">
            <v>68520</v>
          </cell>
          <cell r="E24">
            <v>54119</v>
          </cell>
          <cell r="F24">
            <v>27674</v>
          </cell>
          <cell r="G24">
            <v>254911</v>
          </cell>
          <cell r="H24">
            <v>406450.13631719537</v>
          </cell>
          <cell r="I24">
            <v>0.62716426253346458</v>
          </cell>
          <cell r="J24">
            <v>19</v>
          </cell>
        </row>
        <row r="25">
          <cell r="A25" t="str">
            <v>Others</v>
          </cell>
          <cell r="B25">
            <v>309804</v>
          </cell>
          <cell r="C25">
            <v>224516</v>
          </cell>
          <cell r="D25">
            <v>248915</v>
          </cell>
          <cell r="E25">
            <v>408164</v>
          </cell>
          <cell r="F25">
            <v>-1517371</v>
          </cell>
          <cell r="G25">
            <v>-325972</v>
          </cell>
          <cell r="H25">
            <v>621060.84977601678</v>
          </cell>
          <cell r="I25">
            <v>-0.52486322413908482</v>
          </cell>
        </row>
        <row r="26">
          <cell r="A26" t="str">
            <v>Total</v>
          </cell>
          <cell r="B26">
            <v>8327836</v>
          </cell>
          <cell r="C26">
            <v>14982692</v>
          </cell>
          <cell r="D26">
            <v>11056619</v>
          </cell>
          <cell r="E26">
            <v>12976710</v>
          </cell>
          <cell r="F26">
            <v>6942017</v>
          </cell>
          <cell r="G26">
            <v>54285874</v>
          </cell>
          <cell r="H26">
            <v>51768700.327786528</v>
          </cell>
          <cell r="I26">
            <v>1.0486234666173837</v>
          </cell>
        </row>
        <row r="27">
          <cell r="A27" t="str">
            <v>Total</v>
          </cell>
          <cell r="B27">
            <v>8327836</v>
          </cell>
          <cell r="C27">
            <v>14982692</v>
          </cell>
          <cell r="D27">
            <v>11056619</v>
          </cell>
          <cell r="E27">
            <v>12976710</v>
          </cell>
          <cell r="F27">
            <v>6942017</v>
          </cell>
          <cell r="G27">
            <v>54611846</v>
          </cell>
          <cell r="H27">
            <v>60297767</v>
          </cell>
          <cell r="I27">
            <v>0.90570262742897267</v>
          </cell>
        </row>
      </sheetData>
      <sheetData sheetId="6" refreshError="1">
        <row r="6">
          <cell r="A6" t="str">
            <v>URO</v>
          </cell>
          <cell r="B6">
            <v>52226</v>
          </cell>
          <cell r="C6">
            <v>295934</v>
          </cell>
          <cell r="D6">
            <v>968187</v>
          </cell>
          <cell r="E6">
            <v>152890</v>
          </cell>
          <cell r="F6">
            <v>333330</v>
          </cell>
          <cell r="G6">
            <v>1802567</v>
          </cell>
          <cell r="H6">
            <v>1066044.4144658709</v>
          </cell>
          <cell r="I6">
            <v>1.6908929642515458</v>
          </cell>
          <cell r="J6">
            <v>1</v>
          </cell>
        </row>
        <row r="7">
          <cell r="A7" t="str">
            <v>TJR</v>
          </cell>
          <cell r="B7">
            <v>122795</v>
          </cell>
          <cell r="C7">
            <v>1171120</v>
          </cell>
          <cell r="D7">
            <v>300479</v>
          </cell>
          <cell r="E7">
            <v>1303593</v>
          </cell>
          <cell r="F7">
            <v>2990322</v>
          </cell>
          <cell r="G7">
            <v>5888309</v>
          </cell>
          <cell r="H7">
            <v>4159440.7081812397</v>
          </cell>
          <cell r="I7">
            <v>1.4156492214009049</v>
          </cell>
          <cell r="J7">
            <v>2</v>
          </cell>
        </row>
        <row r="8">
          <cell r="A8" t="str">
            <v>MED</v>
          </cell>
          <cell r="B8">
            <v>825742</v>
          </cell>
          <cell r="C8">
            <v>1705448</v>
          </cell>
          <cell r="D8">
            <v>3225090</v>
          </cell>
          <cell r="E8">
            <v>2084087</v>
          </cell>
          <cell r="F8">
            <v>2329541</v>
          </cell>
          <cell r="G8">
            <v>10169908</v>
          </cell>
          <cell r="H8">
            <v>8417730.2354459278</v>
          </cell>
          <cell r="I8">
            <v>1.2081532331810645</v>
          </cell>
          <cell r="J8">
            <v>3</v>
          </cell>
        </row>
        <row r="9">
          <cell r="A9" t="str">
            <v>GI</v>
          </cell>
          <cell r="B9">
            <v>450090</v>
          </cell>
          <cell r="C9">
            <v>1107244</v>
          </cell>
          <cell r="D9">
            <v>1328313</v>
          </cell>
          <cell r="E9">
            <v>1206943</v>
          </cell>
          <cell r="F9">
            <v>1026084</v>
          </cell>
          <cell r="G9">
            <v>5118674</v>
          </cell>
          <cell r="H9">
            <v>4385138.4615937304</v>
          </cell>
          <cell r="I9">
            <v>1.1672776230056996</v>
          </cell>
          <cell r="J9">
            <v>4</v>
          </cell>
        </row>
        <row r="10">
          <cell r="A10" t="str">
            <v>ORTHO</v>
          </cell>
          <cell r="B10">
            <v>146863</v>
          </cell>
          <cell r="C10">
            <v>614974</v>
          </cell>
          <cell r="D10">
            <v>490856</v>
          </cell>
          <cell r="E10">
            <v>588172</v>
          </cell>
          <cell r="F10">
            <v>494083</v>
          </cell>
          <cell r="G10">
            <v>2334948</v>
          </cell>
          <cell r="H10">
            <v>2030332.8878418352</v>
          </cell>
          <cell r="I10">
            <v>1.1500321026085327</v>
          </cell>
          <cell r="J10">
            <v>5</v>
          </cell>
        </row>
        <row r="11">
          <cell r="A11" t="str">
            <v>ศูนย์ไตเทียม</v>
          </cell>
          <cell r="B11">
            <v>116336</v>
          </cell>
          <cell r="C11">
            <v>281049</v>
          </cell>
          <cell r="D11">
            <v>273322</v>
          </cell>
          <cell r="E11">
            <v>265323</v>
          </cell>
          <cell r="F11">
            <v>278169</v>
          </cell>
          <cell r="G11">
            <v>1214199</v>
          </cell>
          <cell r="H11">
            <v>1077142.8921530941</v>
          </cell>
          <cell r="I11">
            <v>1.1272404142898305</v>
          </cell>
          <cell r="J11">
            <v>6</v>
          </cell>
        </row>
        <row r="12">
          <cell r="A12" t="str">
            <v>PLASTIC</v>
          </cell>
          <cell r="B12">
            <v>200085</v>
          </cell>
          <cell r="C12">
            <v>643528</v>
          </cell>
          <cell r="D12">
            <v>375193</v>
          </cell>
          <cell r="E12">
            <v>440375</v>
          </cell>
          <cell r="F12">
            <v>480003</v>
          </cell>
          <cell r="G12">
            <v>2139184</v>
          </cell>
          <cell r="H12">
            <v>2045750.1779873946</v>
          </cell>
          <cell r="I12">
            <v>1.0456721563649212</v>
          </cell>
          <cell r="J12">
            <v>7</v>
          </cell>
        </row>
        <row r="13">
          <cell r="A13" t="str">
            <v>ER</v>
          </cell>
          <cell r="B13">
            <v>205339</v>
          </cell>
          <cell r="C13">
            <v>532870</v>
          </cell>
          <cell r="D13">
            <v>689172</v>
          </cell>
          <cell r="E13">
            <v>795501</v>
          </cell>
          <cell r="F13">
            <v>549526</v>
          </cell>
          <cell r="G13">
            <v>2772408</v>
          </cell>
          <cell r="H13">
            <v>2707358.836110625</v>
          </cell>
          <cell r="I13">
            <v>1.0240267980076199</v>
          </cell>
          <cell r="J13">
            <v>8</v>
          </cell>
        </row>
        <row r="14">
          <cell r="A14" t="str">
            <v>SLC</v>
          </cell>
          <cell r="B14">
            <v>186320</v>
          </cell>
          <cell r="C14">
            <v>798748</v>
          </cell>
          <cell r="D14">
            <v>651995</v>
          </cell>
          <cell r="E14">
            <v>705102</v>
          </cell>
          <cell r="F14">
            <v>613029</v>
          </cell>
          <cell r="G14">
            <v>2955194</v>
          </cell>
          <cell r="H14">
            <v>2907516.4465954574</v>
          </cell>
          <cell r="I14">
            <v>1.0163980339510617</v>
          </cell>
          <cell r="J14">
            <v>9</v>
          </cell>
        </row>
        <row r="15">
          <cell r="A15" t="str">
            <v>SURGERY</v>
          </cell>
          <cell r="B15">
            <v>385069</v>
          </cell>
          <cell r="C15">
            <v>320780</v>
          </cell>
          <cell r="D15">
            <v>197258</v>
          </cell>
          <cell r="E15">
            <v>1070023</v>
          </cell>
          <cell r="F15">
            <v>593332</v>
          </cell>
          <cell r="G15">
            <v>2566462</v>
          </cell>
          <cell r="H15">
            <v>2634211.9434969816</v>
          </cell>
          <cell r="I15">
            <v>0.97428075456713559</v>
          </cell>
          <cell r="J15">
            <v>10</v>
          </cell>
        </row>
        <row r="16">
          <cell r="A16" t="str">
            <v>VEC</v>
          </cell>
          <cell r="B16">
            <v>75464</v>
          </cell>
          <cell r="C16">
            <v>273473</v>
          </cell>
          <cell r="D16">
            <v>304665</v>
          </cell>
          <cell r="E16">
            <v>404822</v>
          </cell>
          <cell r="F16">
            <v>364908</v>
          </cell>
          <cell r="G16">
            <v>1423332</v>
          </cell>
          <cell r="H16">
            <v>1470206.8777634986</v>
          </cell>
          <cell r="I16">
            <v>0.9681168150738042</v>
          </cell>
          <cell r="J16">
            <v>11</v>
          </cell>
        </row>
        <row r="17">
          <cell r="A17" t="str">
            <v>ENT</v>
          </cell>
          <cell r="B17">
            <v>144687</v>
          </cell>
          <cell r="C17">
            <v>200395</v>
          </cell>
          <cell r="D17">
            <v>294959</v>
          </cell>
          <cell r="E17">
            <v>332060</v>
          </cell>
          <cell r="F17">
            <v>339399</v>
          </cell>
          <cell r="G17">
            <v>1311500</v>
          </cell>
          <cell r="H17">
            <v>1383517.4758133444</v>
          </cell>
          <cell r="I17">
            <v>0.94794610326768258</v>
          </cell>
          <cell r="J17">
            <v>12</v>
          </cell>
        </row>
        <row r="18">
          <cell r="A18" t="str">
            <v>OBGYN</v>
          </cell>
          <cell r="B18">
            <v>577561</v>
          </cell>
          <cell r="C18">
            <v>1629542</v>
          </cell>
          <cell r="D18">
            <v>1536866</v>
          </cell>
          <cell r="E18">
            <v>1521137</v>
          </cell>
          <cell r="F18">
            <v>1472755</v>
          </cell>
          <cell r="G18">
            <v>6737861</v>
          </cell>
          <cell r="H18">
            <v>7217204.4256982049</v>
          </cell>
          <cell r="I18">
            <v>0.9335832273239465</v>
          </cell>
          <cell r="J18">
            <v>13</v>
          </cell>
        </row>
        <row r="19">
          <cell r="A19" t="str">
            <v>EYE</v>
          </cell>
          <cell r="B19">
            <v>55401</v>
          </cell>
          <cell r="C19">
            <v>193246</v>
          </cell>
          <cell r="D19">
            <v>128612</v>
          </cell>
          <cell r="E19">
            <v>221774</v>
          </cell>
          <cell r="F19">
            <v>181663</v>
          </cell>
          <cell r="G19">
            <v>780696</v>
          </cell>
          <cell r="H19">
            <v>859202.20999584906</v>
          </cell>
          <cell r="I19">
            <v>0.90862894778142111</v>
          </cell>
          <cell r="J19">
            <v>14</v>
          </cell>
        </row>
        <row r="20">
          <cell r="A20" t="str">
            <v>ART</v>
          </cell>
          <cell r="B20">
            <v>31919</v>
          </cell>
          <cell r="C20">
            <v>46709</v>
          </cell>
          <cell r="D20">
            <v>98540</v>
          </cell>
          <cell r="E20">
            <v>38288</v>
          </cell>
          <cell r="F20">
            <v>49992</v>
          </cell>
          <cell r="G20">
            <v>265448</v>
          </cell>
          <cell r="H20">
            <v>312472.97674329131</v>
          </cell>
          <cell r="I20">
            <v>0.84950706063160097</v>
          </cell>
          <cell r="J20">
            <v>15</v>
          </cell>
        </row>
        <row r="21">
          <cell r="A21" t="str">
            <v>PED</v>
          </cell>
          <cell r="B21">
            <v>292507</v>
          </cell>
          <cell r="C21">
            <v>1035130</v>
          </cell>
          <cell r="D21">
            <v>1113970</v>
          </cell>
          <cell r="E21">
            <v>1246772</v>
          </cell>
          <cell r="F21">
            <v>1383445</v>
          </cell>
          <cell r="G21">
            <v>5071824</v>
          </cell>
          <cell r="H21">
            <v>6306954.2842879975</v>
          </cell>
          <cell r="I21">
            <v>0.80416374867898166</v>
          </cell>
          <cell r="J21">
            <v>16</v>
          </cell>
        </row>
        <row r="22">
          <cell r="A22" t="str">
            <v>Dentalis</v>
          </cell>
          <cell r="B22">
            <v>477718</v>
          </cell>
          <cell r="C22">
            <v>1112111</v>
          </cell>
          <cell r="D22">
            <v>1001923</v>
          </cell>
          <cell r="E22">
            <v>1322133</v>
          </cell>
          <cell r="F22">
            <v>1113063</v>
          </cell>
          <cell r="G22">
            <v>5026948</v>
          </cell>
          <cell r="H22">
            <v>6306566.1742095537</v>
          </cell>
          <cell r="I22">
            <v>0.7970974792205463</v>
          </cell>
          <cell r="J22">
            <v>17</v>
          </cell>
        </row>
        <row r="23">
          <cell r="A23" t="str">
            <v>EHC</v>
          </cell>
          <cell r="B23">
            <v>278997</v>
          </cell>
          <cell r="C23">
            <v>409665</v>
          </cell>
          <cell r="D23">
            <v>411856</v>
          </cell>
          <cell r="E23">
            <v>553079</v>
          </cell>
          <cell r="F23">
            <v>535203</v>
          </cell>
          <cell r="G23">
            <v>2188800</v>
          </cell>
          <cell r="H23">
            <v>2863278.5355761619</v>
          </cell>
          <cell r="I23">
            <v>0.7644383781753038</v>
          </cell>
          <cell r="J23">
            <v>18</v>
          </cell>
        </row>
        <row r="24">
          <cell r="A24" t="str">
            <v>Spine</v>
          </cell>
          <cell r="B24">
            <v>192691</v>
          </cell>
          <cell r="C24">
            <v>213617</v>
          </cell>
          <cell r="D24">
            <v>378467</v>
          </cell>
          <cell r="E24">
            <v>553407</v>
          </cell>
          <cell r="F24">
            <v>193776</v>
          </cell>
          <cell r="G24">
            <v>1531958</v>
          </cell>
          <cell r="H24">
            <v>2981852.467041458</v>
          </cell>
          <cell r="I24">
            <v>0.51376049517298283</v>
          </cell>
          <cell r="J24">
            <v>19</v>
          </cell>
        </row>
        <row r="25">
          <cell r="A25" t="str">
            <v>Others</v>
          </cell>
          <cell r="B25">
            <v>153177</v>
          </cell>
          <cell r="C25">
            <v>312132</v>
          </cell>
          <cell r="D25">
            <v>513108</v>
          </cell>
          <cell r="E25">
            <v>780347</v>
          </cell>
          <cell r="F25">
            <v>1421751</v>
          </cell>
          <cell r="G25">
            <v>3180515</v>
          </cell>
          <cell r="H25">
            <v>746466.50919586676</v>
          </cell>
          <cell r="I25">
            <v>4.2607604772868095</v>
          </cell>
        </row>
        <row r="26">
          <cell r="A26" t="str">
            <v>Total</v>
          </cell>
          <cell r="B26">
            <v>4970987</v>
          </cell>
          <cell r="C26">
            <v>12897715</v>
          </cell>
          <cell r="D26">
            <v>14282831</v>
          </cell>
          <cell r="E26">
            <v>15585828</v>
          </cell>
          <cell r="F26">
            <v>16743374</v>
          </cell>
          <cell r="G26">
            <v>64480735</v>
          </cell>
          <cell r="H26">
            <v>61878388.940197386</v>
          </cell>
          <cell r="I26">
            <v>1.0420558147096826</v>
          </cell>
        </row>
        <row r="27">
          <cell r="A27" t="str">
            <v>Total</v>
          </cell>
          <cell r="B27">
            <v>4817810</v>
          </cell>
          <cell r="C27">
            <v>12585583</v>
          </cell>
          <cell r="D27">
            <v>13769723</v>
          </cell>
          <cell r="E27">
            <v>14805481</v>
          </cell>
          <cell r="F27">
            <v>15321623</v>
          </cell>
          <cell r="G27">
            <v>61300220</v>
          </cell>
          <cell r="H27">
            <v>70347395</v>
          </cell>
          <cell r="I27">
            <v>0.8713928923736266</v>
          </cell>
        </row>
      </sheetData>
      <sheetData sheetId="7" refreshError="1">
        <row r="5">
          <cell r="B5">
            <v>0</v>
          </cell>
          <cell r="C5">
            <v>0.23333333333333334</v>
          </cell>
          <cell r="D5">
            <v>0.46666666666666667</v>
          </cell>
          <cell r="E5">
            <v>0.7</v>
          </cell>
          <cell r="F5">
            <v>1</v>
          </cell>
        </row>
        <row r="6">
          <cell r="A6" t="str">
            <v>Spine</v>
          </cell>
          <cell r="B6">
            <v>0</v>
          </cell>
          <cell r="C6">
            <v>238249</v>
          </cell>
          <cell r="D6">
            <v>807945</v>
          </cell>
          <cell r="E6">
            <v>631498</v>
          </cell>
          <cell r="F6">
            <v>641642</v>
          </cell>
          <cell r="G6">
            <v>2319334</v>
          </cell>
          <cell r="H6">
            <v>1501013.7888470455</v>
          </cell>
          <cell r="I6">
            <v>1.5451783436190285</v>
          </cell>
          <cell r="J6">
            <v>1</v>
          </cell>
        </row>
        <row r="7">
          <cell r="A7" t="str">
            <v>ART</v>
          </cell>
          <cell r="B7">
            <v>0</v>
          </cell>
          <cell r="C7">
            <v>100433</v>
          </cell>
          <cell r="D7">
            <v>158322</v>
          </cell>
          <cell r="E7">
            <v>77019</v>
          </cell>
          <cell r="F7">
            <v>156799</v>
          </cell>
          <cell r="G7">
            <v>492573</v>
          </cell>
          <cell r="H7">
            <v>369042.10216292494</v>
          </cell>
          <cell r="I7">
            <v>1.3347338883912452</v>
          </cell>
          <cell r="J7">
            <v>2</v>
          </cell>
        </row>
        <row r="8">
          <cell r="A8" t="str">
            <v>ศูนย์ไตเทียม</v>
          </cell>
          <cell r="B8">
            <v>0</v>
          </cell>
          <cell r="C8">
            <v>283558</v>
          </cell>
          <cell r="D8">
            <v>269551</v>
          </cell>
          <cell r="E8">
            <v>272928</v>
          </cell>
          <cell r="F8">
            <v>464496</v>
          </cell>
          <cell r="G8">
            <v>1290533</v>
          </cell>
          <cell r="H8">
            <v>1154043.1958546778</v>
          </cell>
          <cell r="I8">
            <v>1.1182709664903303</v>
          </cell>
          <cell r="J8">
            <v>3</v>
          </cell>
        </row>
        <row r="9">
          <cell r="A9" t="str">
            <v>SURGERY</v>
          </cell>
          <cell r="B9">
            <v>0</v>
          </cell>
          <cell r="C9">
            <v>875964</v>
          </cell>
          <cell r="D9">
            <v>752934</v>
          </cell>
          <cell r="E9">
            <v>1000462</v>
          </cell>
          <cell r="F9">
            <v>590371</v>
          </cell>
          <cell r="G9">
            <v>3219731</v>
          </cell>
          <cell r="H9">
            <v>2900661.1536473907</v>
          </cell>
          <cell r="I9">
            <v>1.1099990069337813</v>
          </cell>
          <cell r="J9">
            <v>4</v>
          </cell>
        </row>
        <row r="10">
          <cell r="A10" t="str">
            <v>OBGYN</v>
          </cell>
          <cell r="B10">
            <v>0</v>
          </cell>
          <cell r="C10">
            <v>1638997</v>
          </cell>
          <cell r="D10">
            <v>1627082</v>
          </cell>
          <cell r="E10">
            <v>1443977</v>
          </cell>
          <cell r="F10">
            <v>2143062</v>
          </cell>
          <cell r="G10">
            <v>6853118</v>
          </cell>
          <cell r="H10">
            <v>6326265.456798505</v>
          </cell>
          <cell r="I10">
            <v>1.0832801827238081</v>
          </cell>
          <cell r="J10">
            <v>5</v>
          </cell>
        </row>
        <row r="11">
          <cell r="A11" t="str">
            <v>ORTHO</v>
          </cell>
          <cell r="B11">
            <v>0</v>
          </cell>
          <cell r="C11">
            <v>512226</v>
          </cell>
          <cell r="D11">
            <v>444444</v>
          </cell>
          <cell r="E11">
            <v>491945</v>
          </cell>
          <cell r="F11">
            <v>918004</v>
          </cell>
          <cell r="G11">
            <v>2366619</v>
          </cell>
          <cell r="H11">
            <v>2223936.4776812843</v>
          </cell>
          <cell r="I11">
            <v>1.0641576428781272</v>
          </cell>
          <cell r="J11">
            <v>6</v>
          </cell>
        </row>
        <row r="12">
          <cell r="A12" t="str">
            <v>GI</v>
          </cell>
          <cell r="B12">
            <v>0</v>
          </cell>
          <cell r="C12">
            <v>1169864</v>
          </cell>
          <cell r="D12">
            <v>1055766</v>
          </cell>
          <cell r="E12">
            <v>1202060</v>
          </cell>
          <cell r="F12">
            <v>905382</v>
          </cell>
          <cell r="G12">
            <v>4333072</v>
          </cell>
          <cell r="H12">
            <v>4082645.0792390634</v>
          </cell>
          <cell r="I12">
            <v>1.0613393806957161</v>
          </cell>
          <cell r="J12">
            <v>7</v>
          </cell>
        </row>
        <row r="13">
          <cell r="A13" t="str">
            <v>ER</v>
          </cell>
          <cell r="B13">
            <v>0</v>
          </cell>
          <cell r="C13">
            <v>551057</v>
          </cell>
          <cell r="D13">
            <v>698524</v>
          </cell>
          <cell r="E13">
            <v>859086</v>
          </cell>
          <cell r="F13">
            <v>1057259</v>
          </cell>
          <cell r="G13">
            <v>3165926</v>
          </cell>
          <cell r="H13">
            <v>3058644.2578226654</v>
          </cell>
          <cell r="I13">
            <v>1.0350749329226356</v>
          </cell>
          <cell r="J13">
            <v>8</v>
          </cell>
        </row>
        <row r="14">
          <cell r="A14" t="str">
            <v>ENT</v>
          </cell>
          <cell r="B14">
            <v>0</v>
          </cell>
          <cell r="C14">
            <v>455513</v>
          </cell>
          <cell r="D14">
            <v>288725</v>
          </cell>
          <cell r="E14">
            <v>237593</v>
          </cell>
          <cell r="F14">
            <v>518781</v>
          </cell>
          <cell r="G14">
            <v>1500612</v>
          </cell>
          <cell r="H14">
            <v>1512770.1955280537</v>
          </cell>
          <cell r="I14">
            <v>0.99196295936818768</v>
          </cell>
          <cell r="J14">
            <v>9</v>
          </cell>
        </row>
        <row r="15">
          <cell r="A15" t="str">
            <v>PED</v>
          </cell>
          <cell r="B15">
            <v>0</v>
          </cell>
          <cell r="C15">
            <v>1347828</v>
          </cell>
          <cell r="D15">
            <v>2073222</v>
          </cell>
          <cell r="E15">
            <v>1875249</v>
          </cell>
          <cell r="F15">
            <v>2471413</v>
          </cell>
          <cell r="G15">
            <v>7767712</v>
          </cell>
          <cell r="H15">
            <v>8163283.7493479634</v>
          </cell>
          <cell r="I15">
            <v>0.9515425701845095</v>
          </cell>
          <cell r="J15">
            <v>10</v>
          </cell>
        </row>
        <row r="16">
          <cell r="A16" t="str">
            <v>TJR</v>
          </cell>
          <cell r="B16">
            <v>0</v>
          </cell>
          <cell r="C16">
            <v>2628766</v>
          </cell>
          <cell r="D16">
            <v>2825656</v>
          </cell>
          <cell r="E16">
            <v>1474065</v>
          </cell>
          <cell r="F16">
            <v>109387</v>
          </cell>
          <cell r="G16">
            <v>7037874</v>
          </cell>
          <cell r="H16">
            <v>7501413.7108609071</v>
          </cell>
          <cell r="I16">
            <v>0.9382063529985325</v>
          </cell>
          <cell r="J16">
            <v>11</v>
          </cell>
        </row>
        <row r="17">
          <cell r="A17" t="str">
            <v>MED</v>
          </cell>
          <cell r="B17">
            <v>0</v>
          </cell>
          <cell r="C17">
            <v>1587916</v>
          </cell>
          <cell r="D17">
            <v>2295977</v>
          </cell>
          <cell r="E17">
            <v>1801342</v>
          </cell>
          <cell r="F17">
            <v>2799202</v>
          </cell>
          <cell r="G17">
            <v>8484437</v>
          </cell>
          <cell r="H17">
            <v>9348248.4800269436</v>
          </cell>
          <cell r="I17">
            <v>0.90759643564540193</v>
          </cell>
          <cell r="J17">
            <v>12</v>
          </cell>
        </row>
        <row r="18">
          <cell r="A18" t="str">
            <v>SLC</v>
          </cell>
          <cell r="B18">
            <v>0</v>
          </cell>
          <cell r="C18">
            <v>680465</v>
          </cell>
          <cell r="D18">
            <v>735987</v>
          </cell>
          <cell r="E18">
            <v>551859</v>
          </cell>
          <cell r="F18">
            <v>664781</v>
          </cell>
          <cell r="G18">
            <v>2633092</v>
          </cell>
          <cell r="H18">
            <v>2964141.9849008005</v>
          </cell>
          <cell r="I18">
            <v>0.88831507175190882</v>
          </cell>
          <cell r="J18">
            <v>13</v>
          </cell>
        </row>
        <row r="19">
          <cell r="A19" t="str">
            <v>PLASTIC</v>
          </cell>
          <cell r="B19">
            <v>0</v>
          </cell>
          <cell r="C19">
            <v>250306</v>
          </cell>
          <cell r="D19">
            <v>231044</v>
          </cell>
          <cell r="E19">
            <v>524834</v>
          </cell>
          <cell r="F19">
            <v>678023</v>
          </cell>
          <cell r="G19">
            <v>1684207</v>
          </cell>
          <cell r="H19">
            <v>1969845.3609862248</v>
          </cell>
          <cell r="I19">
            <v>0.85499452563970968</v>
          </cell>
          <cell r="J19">
            <v>14</v>
          </cell>
        </row>
        <row r="20">
          <cell r="A20" t="str">
            <v>URO</v>
          </cell>
          <cell r="B20">
            <v>0</v>
          </cell>
          <cell r="C20">
            <v>138409</v>
          </cell>
          <cell r="D20">
            <v>196675</v>
          </cell>
          <cell r="E20">
            <v>217460</v>
          </cell>
          <cell r="F20">
            <v>428791</v>
          </cell>
          <cell r="G20">
            <v>981335</v>
          </cell>
          <cell r="H20">
            <v>1207156.2203146694</v>
          </cell>
          <cell r="I20">
            <v>0.81293123746998996</v>
          </cell>
          <cell r="J20">
            <v>15</v>
          </cell>
        </row>
        <row r="21">
          <cell r="A21" t="str">
            <v>EHC</v>
          </cell>
          <cell r="B21">
            <v>0</v>
          </cell>
          <cell r="C21">
            <v>569139</v>
          </cell>
          <cell r="D21">
            <v>629864</v>
          </cell>
          <cell r="E21">
            <v>577637</v>
          </cell>
          <cell r="F21">
            <v>734984</v>
          </cell>
          <cell r="G21">
            <v>2511624</v>
          </cell>
          <cell r="H21">
            <v>3107272.8015047731</v>
          </cell>
          <cell r="I21">
            <v>0.80830495435858885</v>
          </cell>
          <cell r="J21">
            <v>16</v>
          </cell>
        </row>
        <row r="22">
          <cell r="A22" t="str">
            <v>Dentalis</v>
          </cell>
          <cell r="B22">
            <v>0</v>
          </cell>
          <cell r="C22">
            <v>1302399</v>
          </cell>
          <cell r="D22">
            <v>1233495</v>
          </cell>
          <cell r="E22">
            <v>1229440</v>
          </cell>
          <cell r="F22">
            <v>1531388</v>
          </cell>
          <cell r="G22">
            <v>5296722</v>
          </cell>
          <cell r="H22">
            <v>6971091.1168107344</v>
          </cell>
          <cell r="I22">
            <v>0.75981247572951593</v>
          </cell>
          <cell r="J22">
            <v>17</v>
          </cell>
        </row>
        <row r="23">
          <cell r="A23" t="str">
            <v>VEC</v>
          </cell>
          <cell r="B23">
            <v>0</v>
          </cell>
          <cell r="C23">
            <v>269869</v>
          </cell>
          <cell r="D23">
            <v>388645</v>
          </cell>
          <cell r="E23">
            <v>317858</v>
          </cell>
          <cell r="F23">
            <v>392650</v>
          </cell>
          <cell r="G23">
            <v>1369022</v>
          </cell>
          <cell r="H23">
            <v>1815649.5573234572</v>
          </cell>
          <cell r="I23">
            <v>0.75401224563298774</v>
          </cell>
          <cell r="J23">
            <v>18</v>
          </cell>
        </row>
        <row r="24">
          <cell r="A24" t="str">
            <v>EYE</v>
          </cell>
          <cell r="B24">
            <v>0</v>
          </cell>
          <cell r="C24">
            <v>105747</v>
          </cell>
          <cell r="D24">
            <v>89120</v>
          </cell>
          <cell r="E24">
            <v>128713</v>
          </cell>
          <cell r="F24">
            <v>260651</v>
          </cell>
          <cell r="G24">
            <v>584231</v>
          </cell>
          <cell r="H24">
            <v>949848.7837440169</v>
          </cell>
          <cell r="I24">
            <v>0.61507790502940685</v>
          </cell>
          <cell r="J24">
            <v>19</v>
          </cell>
        </row>
        <row r="25">
          <cell r="A25" t="str">
            <v>Others</v>
          </cell>
          <cell r="B25">
            <v>0</v>
          </cell>
          <cell r="C25">
            <v>394493</v>
          </cell>
          <cell r="D25">
            <v>295271</v>
          </cell>
          <cell r="E25">
            <v>295274</v>
          </cell>
          <cell r="F25">
            <v>543775</v>
          </cell>
          <cell r="G25">
            <v>1528813</v>
          </cell>
          <cell r="H25">
            <v>824351.74451136845</v>
          </cell>
          <cell r="I25">
            <v>1.8545639166521064</v>
          </cell>
        </row>
        <row r="26">
          <cell r="A26" t="str">
            <v>Total</v>
          </cell>
          <cell r="B26">
            <v>0</v>
          </cell>
          <cell r="C26">
            <v>15101198</v>
          </cell>
          <cell r="D26">
            <v>17098249</v>
          </cell>
          <cell r="E26">
            <v>15210299</v>
          </cell>
          <cell r="F26">
            <v>18010841</v>
          </cell>
          <cell r="G26">
            <v>65420587</v>
          </cell>
          <cell r="H26">
            <v>67951325.217913464</v>
          </cell>
          <cell r="I26">
            <v>0.96275660246805161</v>
          </cell>
        </row>
        <row r="27">
          <cell r="A27" t="str">
            <v>Total</v>
          </cell>
          <cell r="B27">
            <v>0</v>
          </cell>
          <cell r="C27">
            <v>14706705</v>
          </cell>
          <cell r="D27">
            <v>16802978</v>
          </cell>
          <cell r="E27">
            <v>14915025</v>
          </cell>
          <cell r="F27">
            <v>17467066</v>
          </cell>
          <cell r="G27">
            <v>63891774</v>
          </cell>
          <cell r="H27">
            <v>69342432</v>
          </cell>
          <cell r="I27">
            <v>0.92139505577191183</v>
          </cell>
        </row>
      </sheetData>
      <sheetData sheetId="8" refreshError="1">
        <row r="6">
          <cell r="A6" t="str">
            <v>VEC</v>
          </cell>
          <cell r="B6">
            <v>492729.76</v>
          </cell>
          <cell r="C6">
            <v>1015609.4</v>
          </cell>
          <cell r="D6">
            <v>730512.91</v>
          </cell>
          <cell r="E6">
            <v>287894.46999999997</v>
          </cell>
          <cell r="F6">
            <v>211767.25999999998</v>
          </cell>
          <cell r="G6">
            <v>2738513.8</v>
          </cell>
          <cell r="H6">
            <v>2132697.4469652665</v>
          </cell>
          <cell r="I6">
            <v>1.2840610860658097</v>
          </cell>
          <cell r="J6">
            <v>1</v>
          </cell>
        </row>
        <row r="7">
          <cell r="A7" t="str">
            <v>ER</v>
          </cell>
          <cell r="B7">
            <v>991105.69000000006</v>
          </cell>
          <cell r="C7">
            <v>734823.62</v>
          </cell>
          <cell r="D7">
            <v>1142555.3500000001</v>
          </cell>
          <cell r="E7">
            <v>748314.47</v>
          </cell>
          <cell r="F7">
            <v>168962.38000000003</v>
          </cell>
          <cell r="G7">
            <v>3785761.51</v>
          </cell>
          <cell r="H7">
            <v>3246726.7181891445</v>
          </cell>
          <cell r="I7">
            <v>1.1660240724268598</v>
          </cell>
          <cell r="J7">
            <v>2</v>
          </cell>
        </row>
        <row r="8">
          <cell r="A8" t="str">
            <v>GI</v>
          </cell>
          <cell r="B8">
            <v>1319498.1099999999</v>
          </cell>
          <cell r="C8">
            <v>1383073.04</v>
          </cell>
          <cell r="D8">
            <v>1199358.78</v>
          </cell>
          <cell r="E8">
            <v>1446886.87</v>
          </cell>
          <cell r="F8">
            <v>266723.45000000007</v>
          </cell>
          <cell r="G8">
            <v>5615540.25</v>
          </cell>
          <cell r="H8">
            <v>5609378.1652168809</v>
          </cell>
          <cell r="I8">
            <v>1.0010985326005171</v>
          </cell>
          <cell r="J8">
            <v>3</v>
          </cell>
        </row>
        <row r="9">
          <cell r="A9" t="str">
            <v>ศูนย์ไตเทียม</v>
          </cell>
          <cell r="B9">
            <v>356217.95000000007</v>
          </cell>
          <cell r="C9">
            <v>264244.7</v>
          </cell>
          <cell r="D9">
            <v>265075.19</v>
          </cell>
          <cell r="E9">
            <v>276254.94</v>
          </cell>
          <cell r="F9">
            <v>75077.740000000005</v>
          </cell>
          <cell r="G9">
            <v>1236870.52</v>
          </cell>
          <cell r="H9">
            <v>1298861.810812053</v>
          </cell>
          <cell r="I9">
            <v>0.95227260490991272</v>
          </cell>
          <cell r="J9">
            <v>4</v>
          </cell>
        </row>
        <row r="10">
          <cell r="A10" t="str">
            <v>PED</v>
          </cell>
          <cell r="B10">
            <v>2296741.6799999997</v>
          </cell>
          <cell r="C10">
            <v>2419754.7999999998</v>
          </cell>
          <cell r="D10">
            <v>2556632.4700000007</v>
          </cell>
          <cell r="E10">
            <v>2561772.0499999998</v>
          </cell>
          <cell r="F10">
            <v>667344.5900000002</v>
          </cell>
          <cell r="G10">
            <v>10502245.59</v>
          </cell>
          <cell r="H10">
            <v>11236497.312805735</v>
          </cell>
          <cell r="I10">
            <v>0.93465475028691181</v>
          </cell>
          <cell r="J10">
            <v>5</v>
          </cell>
        </row>
        <row r="11">
          <cell r="A11" t="str">
            <v>ENT</v>
          </cell>
          <cell r="B11">
            <v>453771.60000000003</v>
          </cell>
          <cell r="C11">
            <v>326495.96999999991</v>
          </cell>
          <cell r="D11">
            <v>281550.31</v>
          </cell>
          <cell r="E11">
            <v>348341.73999999993</v>
          </cell>
          <cell r="F11">
            <v>51775.369999999995</v>
          </cell>
          <cell r="G11">
            <v>1461934.9899999998</v>
          </cell>
          <cell r="H11">
            <v>1616785.8419834548</v>
          </cell>
          <cell r="I11">
            <v>0.90422302820670075</v>
          </cell>
          <cell r="J11">
            <v>6</v>
          </cell>
        </row>
        <row r="12">
          <cell r="A12" t="str">
            <v>PLASTIC</v>
          </cell>
          <cell r="B12">
            <v>405477.95999999996</v>
          </cell>
          <cell r="C12">
            <v>309470.44000000006</v>
          </cell>
          <cell r="D12">
            <v>183201.03999999998</v>
          </cell>
          <cell r="E12">
            <v>309136.61</v>
          </cell>
          <cell r="F12">
            <v>131962.72</v>
          </cell>
          <cell r="G12">
            <v>1339248.7699999998</v>
          </cell>
          <cell r="H12">
            <v>1601162.7933039907</v>
          </cell>
          <cell r="I12">
            <v>0.83642261461526168</v>
          </cell>
          <cell r="J12">
            <v>7</v>
          </cell>
        </row>
        <row r="13">
          <cell r="A13" t="str">
            <v>MED</v>
          </cell>
          <cell r="B13">
            <v>2114909.65</v>
          </cell>
          <cell r="C13">
            <v>2348179.61</v>
          </cell>
          <cell r="D13">
            <v>2242291.6799999997</v>
          </cell>
          <cell r="E13">
            <v>1767209.6400000004</v>
          </cell>
          <cell r="F13">
            <v>562754.7100000002</v>
          </cell>
          <cell r="G13">
            <v>9035345.290000001</v>
          </cell>
          <cell r="H13">
            <v>10878166.861642109</v>
          </cell>
          <cell r="I13">
            <v>0.83059447468670966</v>
          </cell>
          <cell r="J13">
            <v>8</v>
          </cell>
        </row>
        <row r="14">
          <cell r="A14" t="str">
            <v>OBGYN</v>
          </cell>
          <cell r="B14">
            <v>2031291.33</v>
          </cell>
          <cell r="C14">
            <v>1861546.7200000004</v>
          </cell>
          <cell r="D14">
            <v>1019588.5999999999</v>
          </cell>
          <cell r="E14">
            <v>1397495.7199999997</v>
          </cell>
          <cell r="F14">
            <v>337900.04000000004</v>
          </cell>
          <cell r="G14">
            <v>6647822.4100000001</v>
          </cell>
          <cell r="H14">
            <v>8038042.4260054454</v>
          </cell>
          <cell r="I14">
            <v>0.82704495170270909</v>
          </cell>
          <cell r="J14">
            <v>9</v>
          </cell>
        </row>
        <row r="15">
          <cell r="A15" t="str">
            <v>SLC</v>
          </cell>
          <cell r="B15">
            <v>558628.23</v>
          </cell>
          <cell r="C15">
            <v>452285.37000000005</v>
          </cell>
          <cell r="D15">
            <v>777380.98</v>
          </cell>
          <cell r="E15">
            <v>631939.93999999994</v>
          </cell>
          <cell r="F15">
            <v>271786.42000000004</v>
          </cell>
          <cell r="G15">
            <v>2692020.94</v>
          </cell>
          <cell r="H15">
            <v>3337740.3660967746</v>
          </cell>
          <cell r="I15">
            <v>0.80653994760776049</v>
          </cell>
          <cell r="J15">
            <v>10</v>
          </cell>
        </row>
        <row r="16">
          <cell r="A16" t="str">
            <v>EHC</v>
          </cell>
          <cell r="B16">
            <v>700969.74000000011</v>
          </cell>
          <cell r="C16">
            <v>525792.42999999993</v>
          </cell>
          <cell r="D16">
            <v>739732.29999999993</v>
          </cell>
          <cell r="E16">
            <v>601146.42999999993</v>
          </cell>
          <cell r="F16">
            <v>31478.899999999994</v>
          </cell>
          <cell r="G16">
            <v>2599119.7999999993</v>
          </cell>
          <cell r="H16">
            <v>3424401.4952155966</v>
          </cell>
          <cell r="I16">
            <v>0.75899972699794704</v>
          </cell>
          <cell r="J16">
            <v>11</v>
          </cell>
        </row>
        <row r="17">
          <cell r="A17" t="str">
            <v>Dentalis</v>
          </cell>
          <cell r="B17">
            <v>1792957.0600000003</v>
          </cell>
          <cell r="C17">
            <v>1281683.2799999998</v>
          </cell>
          <cell r="D17">
            <v>1583528.0200000003</v>
          </cell>
          <cell r="E17">
            <v>1199668.22</v>
          </cell>
          <cell r="F17">
            <v>256383.01</v>
          </cell>
          <cell r="G17">
            <v>6114219.5899999999</v>
          </cell>
          <cell r="H17">
            <v>8202967.1241457611</v>
          </cell>
          <cell r="I17">
            <v>0.74536682854702052</v>
          </cell>
          <cell r="J17">
            <v>12</v>
          </cell>
        </row>
        <row r="18">
          <cell r="A18" t="str">
            <v>EYE</v>
          </cell>
          <cell r="B18">
            <v>285692.10000000003</v>
          </cell>
          <cell r="C18">
            <v>250867.82</v>
          </cell>
          <cell r="D18">
            <v>142135.35</v>
          </cell>
          <cell r="E18">
            <v>146356.29999999999</v>
          </cell>
          <cell r="F18">
            <v>31066.529999999995</v>
          </cell>
          <cell r="G18">
            <v>856118.10000000009</v>
          </cell>
          <cell r="H18">
            <v>1156683.926518546</v>
          </cell>
          <cell r="I18">
            <v>0.74014869608916734</v>
          </cell>
          <cell r="J18">
            <v>13</v>
          </cell>
        </row>
        <row r="19">
          <cell r="A19" t="str">
            <v>TJR</v>
          </cell>
          <cell r="B19">
            <v>1037258.9400000001</v>
          </cell>
          <cell r="C19">
            <v>1512475.71</v>
          </cell>
          <cell r="D19">
            <v>377438.17</v>
          </cell>
          <cell r="E19">
            <v>1048960.96</v>
          </cell>
          <cell r="F19">
            <v>-48249.090000000018</v>
          </cell>
          <cell r="G19">
            <v>3927884.69</v>
          </cell>
          <cell r="H19">
            <v>5315915.2913019005</v>
          </cell>
          <cell r="I19">
            <v>0.73889151251656549</v>
          </cell>
          <cell r="J19">
            <v>14</v>
          </cell>
        </row>
        <row r="20">
          <cell r="A20" t="str">
            <v>URO</v>
          </cell>
          <cell r="B20">
            <v>210754.59</v>
          </cell>
          <cell r="C20">
            <v>365677.74</v>
          </cell>
          <cell r="D20">
            <v>180281.44999999998</v>
          </cell>
          <cell r="E20">
            <v>185343.7</v>
          </cell>
          <cell r="F20">
            <v>42440.680000000008</v>
          </cell>
          <cell r="G20">
            <v>984498.16</v>
          </cell>
          <cell r="H20">
            <v>1429023.220749923</v>
          </cell>
          <cell r="I20">
            <v>0.68893083450621251</v>
          </cell>
          <cell r="J20">
            <v>15</v>
          </cell>
        </row>
        <row r="21">
          <cell r="A21" t="str">
            <v>ORTHO</v>
          </cell>
          <cell r="B21">
            <v>446770.32</v>
          </cell>
          <cell r="C21">
            <v>400649.18</v>
          </cell>
          <cell r="D21">
            <v>376022.85</v>
          </cell>
          <cell r="E21">
            <v>428564.19</v>
          </cell>
          <cell r="F21">
            <v>25478.649999999994</v>
          </cell>
          <cell r="G21">
            <v>1677485.19</v>
          </cell>
          <cell r="H21">
            <v>2555692.523275807</v>
          </cell>
          <cell r="I21">
            <v>0.65637206930114256</v>
          </cell>
          <cell r="J21">
            <v>16</v>
          </cell>
        </row>
        <row r="22">
          <cell r="A22" t="str">
            <v>Spine</v>
          </cell>
          <cell r="B22">
            <v>197736.99999999997</v>
          </cell>
          <cell r="C22">
            <v>127609.98999999999</v>
          </cell>
          <cell r="D22">
            <v>206881.31000000003</v>
          </cell>
          <cell r="E22">
            <v>898458.84000000008</v>
          </cell>
          <cell r="F22">
            <v>19600.599999999999</v>
          </cell>
          <cell r="G22">
            <v>1450287.7400000002</v>
          </cell>
          <cell r="H22">
            <v>2258367.3215113715</v>
          </cell>
          <cell r="I22">
            <v>0.64218416826427571</v>
          </cell>
          <cell r="J22">
            <v>17</v>
          </cell>
        </row>
        <row r="23">
          <cell r="A23" t="str">
            <v>SURGERY</v>
          </cell>
          <cell r="B23">
            <v>379499.9800000001</v>
          </cell>
          <cell r="C23">
            <v>462552.12000000005</v>
          </cell>
          <cell r="D23">
            <v>677492.85</v>
          </cell>
          <cell r="E23">
            <v>544686.49000000011</v>
          </cell>
          <cell r="F23">
            <v>75858.55</v>
          </cell>
          <cell r="G23">
            <v>2140089.9900000002</v>
          </cell>
          <cell r="H23">
            <v>3349531.6146084084</v>
          </cell>
          <cell r="I23">
            <v>0.63892216471890106</v>
          </cell>
          <cell r="J23">
            <v>18</v>
          </cell>
        </row>
        <row r="24">
          <cell r="A24" t="str">
            <v>ART</v>
          </cell>
          <cell r="B24">
            <v>57874.62</v>
          </cell>
          <cell r="C24">
            <v>32884.76</v>
          </cell>
          <cell r="D24">
            <v>23599.01</v>
          </cell>
          <cell r="E24">
            <v>88790.98000000001</v>
          </cell>
          <cell r="F24">
            <v>37191.600000000006</v>
          </cell>
          <cell r="G24">
            <v>240340.97</v>
          </cell>
          <cell r="H24">
            <v>627580.24610340793</v>
          </cell>
          <cell r="I24">
            <v>0.38296452364818129</v>
          </cell>
          <cell r="J24">
            <v>19</v>
          </cell>
        </row>
        <row r="25">
          <cell r="A25" t="str">
            <v>Others</v>
          </cell>
          <cell r="B25">
            <v>411634.41000001342</v>
          </cell>
          <cell r="C25">
            <v>342403.98000001535</v>
          </cell>
          <cell r="D25">
            <v>410256.34000001283</v>
          </cell>
          <cell r="E25">
            <v>205541.52000000968</v>
          </cell>
          <cell r="F25">
            <v>1520633.560000007</v>
          </cell>
          <cell r="G25">
            <v>2890469.8100000583</v>
          </cell>
          <cell r="H25">
            <v>954426.10404973722</v>
          </cell>
          <cell r="I25">
            <v>3.0284898932829583</v>
          </cell>
        </row>
        <row r="26">
          <cell r="A26" t="str">
            <v>Total</v>
          </cell>
          <cell r="B26">
            <v>16541520.720000012</v>
          </cell>
          <cell r="C26">
            <v>16418080.680000015</v>
          </cell>
          <cell r="D26">
            <v>15115514.960000012</v>
          </cell>
          <cell r="E26">
            <v>15122764.080000011</v>
          </cell>
          <cell r="F26">
            <v>4737937.6700000074</v>
          </cell>
          <cell r="G26">
            <v>67935818.110000044</v>
          </cell>
          <cell r="H26">
            <v>78270648.610501304</v>
          </cell>
          <cell r="I26">
            <v>0.86796033144007101</v>
          </cell>
        </row>
        <row r="27">
          <cell r="A27" t="str">
            <v>Total</v>
          </cell>
          <cell r="B27">
            <v>16129886.309999999</v>
          </cell>
          <cell r="C27">
            <v>16075676.699999999</v>
          </cell>
          <cell r="D27">
            <v>14705258.619999999</v>
          </cell>
          <cell r="E27">
            <v>14917222.560000002</v>
          </cell>
          <cell r="F27">
            <v>3217304.1100000008</v>
          </cell>
          <cell r="G27">
            <v>65045348.29999999</v>
          </cell>
          <cell r="H27">
            <v>73362283</v>
          </cell>
          <cell r="I27">
            <v>0.88663200816692123</v>
          </cell>
        </row>
      </sheetData>
      <sheetData sheetId="9" refreshError="1">
        <row r="6">
          <cell r="A6" t="str">
            <v>SURGERY</v>
          </cell>
          <cell r="B6">
            <v>326714.11000000004</v>
          </cell>
          <cell r="C6">
            <v>791981.04999999993</v>
          </cell>
          <cell r="D6">
            <v>927271.45999999985</v>
          </cell>
          <cell r="E6">
            <v>765756.11999999988</v>
          </cell>
          <cell r="F6">
            <v>1871632.2799999998</v>
          </cell>
          <cell r="G6">
            <v>4683355.0199999996</v>
          </cell>
          <cell r="H6">
            <v>3295224.0718265851</v>
          </cell>
          <cell r="I6">
            <v>1.4212554041594978</v>
          </cell>
          <cell r="J6">
            <v>1</v>
          </cell>
        </row>
        <row r="7">
          <cell r="A7" t="str">
            <v>EYE</v>
          </cell>
          <cell r="B7">
            <v>284694.81999999995</v>
          </cell>
          <cell r="C7">
            <v>233578.15000000002</v>
          </cell>
          <cell r="D7">
            <v>231041.46000000002</v>
          </cell>
          <cell r="E7">
            <v>258595.34999999998</v>
          </cell>
          <cell r="F7">
            <v>80453.260000000009</v>
          </cell>
          <cell r="G7">
            <v>1088363.04</v>
          </cell>
          <cell r="H7">
            <v>908609.79378796334</v>
          </cell>
          <cell r="I7">
            <v>1.1978332695079716</v>
          </cell>
          <cell r="J7">
            <v>2</v>
          </cell>
        </row>
        <row r="8">
          <cell r="A8" t="str">
            <v>MED</v>
          </cell>
          <cell r="B8">
            <v>2219736.3000000003</v>
          </cell>
          <cell r="C8">
            <v>2429079.2499999991</v>
          </cell>
          <cell r="D8">
            <v>2684356.5200000005</v>
          </cell>
          <cell r="E8">
            <v>1720557.3900000004</v>
          </cell>
          <cell r="F8">
            <v>2173093.98</v>
          </cell>
          <cell r="G8">
            <v>11226823.439999999</v>
          </cell>
          <cell r="H8">
            <v>10670184.517336737</v>
          </cell>
          <cell r="I8">
            <v>1.0521676941723777</v>
          </cell>
          <cell r="J8">
            <v>3</v>
          </cell>
        </row>
        <row r="9">
          <cell r="A9" t="str">
            <v>OBGYN</v>
          </cell>
          <cell r="B9">
            <v>1195557.5299999998</v>
          </cell>
          <cell r="C9">
            <v>1445451.55</v>
          </cell>
          <cell r="D9">
            <v>1487725.9300000002</v>
          </cell>
          <cell r="E9">
            <v>1510226.0699999998</v>
          </cell>
          <cell r="F9">
            <v>1340176.9500000002</v>
          </cell>
          <cell r="G9">
            <v>6979138.0300000003</v>
          </cell>
          <cell r="H9">
            <v>6734498.9824940851</v>
          </cell>
          <cell r="I9">
            <v>1.0363262431461997</v>
          </cell>
          <cell r="J9">
            <v>4</v>
          </cell>
        </row>
        <row r="10">
          <cell r="A10" t="str">
            <v>ENT</v>
          </cell>
          <cell r="B10">
            <v>231900.86000000004</v>
          </cell>
          <cell r="C10">
            <v>252245.86</v>
          </cell>
          <cell r="D10">
            <v>444660.2</v>
          </cell>
          <cell r="E10">
            <v>235354.22999999998</v>
          </cell>
          <cell r="F10">
            <v>242880.03000000003</v>
          </cell>
          <cell r="G10">
            <v>1407041.18</v>
          </cell>
          <cell r="H10">
            <v>1377524.8739812442</v>
          </cell>
          <cell r="I10">
            <v>1.0214270584700582</v>
          </cell>
          <cell r="J10">
            <v>5</v>
          </cell>
        </row>
        <row r="11">
          <cell r="A11" t="str">
            <v>TJR</v>
          </cell>
          <cell r="B11">
            <v>313099.95999999996</v>
          </cell>
          <cell r="C11">
            <v>845070.52</v>
          </cell>
          <cell r="D11">
            <v>1372182</v>
          </cell>
          <cell r="E11">
            <v>1971393.2299999997</v>
          </cell>
          <cell r="F11">
            <v>454037.27999999997</v>
          </cell>
          <cell r="G11">
            <v>4955782.99</v>
          </cell>
          <cell r="H11">
            <v>4921288.3490942819</v>
          </cell>
          <cell r="I11">
            <v>1.0070092704305909</v>
          </cell>
          <cell r="J11">
            <v>6</v>
          </cell>
        </row>
        <row r="12">
          <cell r="A12" t="str">
            <v>ER</v>
          </cell>
          <cell r="B12">
            <v>395946.2099999999</v>
          </cell>
          <cell r="C12">
            <v>658603.70999999985</v>
          </cell>
          <cell r="D12">
            <v>665762.24</v>
          </cell>
          <cell r="E12">
            <v>670002.43000000017</v>
          </cell>
          <cell r="F12">
            <v>388189.37000000011</v>
          </cell>
          <cell r="G12">
            <v>2778503.96</v>
          </cell>
          <cell r="H12">
            <v>2992512.7758113914</v>
          </cell>
          <cell r="I12">
            <v>0.92848524573019908</v>
          </cell>
          <cell r="J12">
            <v>7</v>
          </cell>
        </row>
        <row r="13">
          <cell r="A13" t="str">
            <v>ศูนย์ไตเทียม</v>
          </cell>
          <cell r="B13">
            <v>213926.69</v>
          </cell>
          <cell r="C13">
            <v>266027.36</v>
          </cell>
          <cell r="D13">
            <v>254890.41999999998</v>
          </cell>
          <cell r="E13">
            <v>260237.03000000003</v>
          </cell>
          <cell r="F13">
            <v>186102.78</v>
          </cell>
          <cell r="G13">
            <v>1181184.28</v>
          </cell>
          <cell r="H13">
            <v>1290616.2510164636</v>
          </cell>
          <cell r="I13">
            <v>0.91520952031227165</v>
          </cell>
          <cell r="J13">
            <v>8</v>
          </cell>
        </row>
        <row r="14">
          <cell r="A14" t="str">
            <v>ORTHO</v>
          </cell>
          <cell r="B14">
            <v>228679.38999999998</v>
          </cell>
          <cell r="C14">
            <v>490127.16000000009</v>
          </cell>
          <cell r="D14">
            <v>425127.97000000003</v>
          </cell>
          <cell r="E14">
            <v>656702.97</v>
          </cell>
          <cell r="F14">
            <v>495333.7</v>
          </cell>
          <cell r="G14">
            <v>2295971.19</v>
          </cell>
          <cell r="H14">
            <v>2518958.591559473</v>
          </cell>
          <cell r="I14">
            <v>0.91147635284412409</v>
          </cell>
          <cell r="J14">
            <v>9</v>
          </cell>
        </row>
        <row r="15">
          <cell r="A15" t="str">
            <v>Spine</v>
          </cell>
          <cell r="B15">
            <v>671036.50999999989</v>
          </cell>
          <cell r="C15">
            <v>417928.58000000007</v>
          </cell>
          <cell r="D15">
            <v>223209.16000000003</v>
          </cell>
          <cell r="E15">
            <v>201299.41999999998</v>
          </cell>
          <cell r="F15">
            <v>486801.44999999995</v>
          </cell>
          <cell r="G15">
            <v>2000275.1199999999</v>
          </cell>
          <cell r="H15">
            <v>2344126.457158593</v>
          </cell>
          <cell r="I15">
            <v>0.85331365715850127</v>
          </cell>
          <cell r="J15">
            <v>10</v>
          </cell>
        </row>
        <row r="16">
          <cell r="A16" t="str">
            <v>SLC</v>
          </cell>
          <cell r="B16">
            <v>463898.71</v>
          </cell>
          <cell r="C16">
            <v>789239.24</v>
          </cell>
          <cell r="D16">
            <v>573321.82000000007</v>
          </cell>
          <cell r="E16">
            <v>790129.84000000008</v>
          </cell>
          <cell r="F16">
            <v>434470.7</v>
          </cell>
          <cell r="G16">
            <v>3051060.3100000005</v>
          </cell>
          <cell r="H16">
            <v>3615596.153803023</v>
          </cell>
          <cell r="I16">
            <v>0.84386092367942644</v>
          </cell>
          <cell r="J16">
            <v>11</v>
          </cell>
        </row>
        <row r="17">
          <cell r="A17" t="str">
            <v>ART</v>
          </cell>
          <cell r="B17">
            <v>114251.69</v>
          </cell>
          <cell r="C17">
            <v>229147.44</v>
          </cell>
          <cell r="D17">
            <v>155697.98000000001</v>
          </cell>
          <cell r="E17">
            <v>79488.88</v>
          </cell>
          <cell r="F17">
            <v>28593.030000000002</v>
          </cell>
          <cell r="G17">
            <v>607179.02</v>
          </cell>
          <cell r="H17">
            <v>725011.29731757508</v>
          </cell>
          <cell r="I17">
            <v>0.83747525348427609</v>
          </cell>
          <cell r="J17">
            <v>12</v>
          </cell>
        </row>
        <row r="18">
          <cell r="A18" t="str">
            <v>GI</v>
          </cell>
          <cell r="B18">
            <v>879575.32000000018</v>
          </cell>
          <cell r="C18">
            <v>945795.67</v>
          </cell>
          <cell r="D18">
            <v>975765.95</v>
          </cell>
          <cell r="E18">
            <v>1159265.6300000001</v>
          </cell>
          <cell r="F18">
            <v>821061.34</v>
          </cell>
          <cell r="G18">
            <v>4781463.91</v>
          </cell>
          <cell r="H18">
            <v>5771246.8325037016</v>
          </cell>
          <cell r="I18">
            <v>0.82849755846011697</v>
          </cell>
          <cell r="J18">
            <v>13</v>
          </cell>
        </row>
        <row r="19">
          <cell r="A19" t="str">
            <v>VEC</v>
          </cell>
          <cell r="B19">
            <v>253530.11999999997</v>
          </cell>
          <cell r="C19">
            <v>276403.68000000005</v>
          </cell>
          <cell r="D19">
            <v>321252.75999999995</v>
          </cell>
          <cell r="E19">
            <v>285193.75</v>
          </cell>
          <cell r="F19">
            <v>287492.43</v>
          </cell>
          <cell r="G19">
            <v>1423872.74</v>
          </cell>
          <cell r="H19">
            <v>1931462.605745622</v>
          </cell>
          <cell r="I19">
            <v>0.73719922703361274</v>
          </cell>
          <cell r="J19">
            <v>14</v>
          </cell>
        </row>
        <row r="20">
          <cell r="A20" t="str">
            <v>Dentalis</v>
          </cell>
          <cell r="B20">
            <v>1060676.2299999997</v>
          </cell>
          <cell r="C20">
            <v>1098936.76</v>
          </cell>
          <cell r="D20">
            <v>822151.68999999983</v>
          </cell>
          <cell r="E20">
            <v>1122842.0900000001</v>
          </cell>
          <cell r="F20">
            <v>718284.41999999993</v>
          </cell>
          <cell r="G20">
            <v>4822891.1899999995</v>
          </cell>
          <cell r="H20">
            <v>6813376.3007875076</v>
          </cell>
          <cell r="I20">
            <v>0.70785627816308305</v>
          </cell>
          <cell r="J20">
            <v>15</v>
          </cell>
        </row>
        <row r="21">
          <cell r="A21" t="str">
            <v>PED</v>
          </cell>
          <cell r="B21">
            <v>1729725.5299999998</v>
          </cell>
          <cell r="C21">
            <v>2117748.2100000004</v>
          </cell>
          <cell r="D21">
            <v>1893840.57</v>
          </cell>
          <cell r="E21">
            <v>1534395.1800000002</v>
          </cell>
          <cell r="F21">
            <v>1172165.3600000001</v>
          </cell>
          <cell r="G21">
            <v>8447874.8499999996</v>
          </cell>
          <cell r="H21">
            <v>12214468.884114159</v>
          </cell>
          <cell r="I21">
            <v>0.69162850469798975</v>
          </cell>
          <cell r="J21">
            <v>16</v>
          </cell>
        </row>
        <row r="22">
          <cell r="A22" t="str">
            <v>URO</v>
          </cell>
          <cell r="B22">
            <v>191431.9</v>
          </cell>
          <cell r="C22">
            <v>242148.34</v>
          </cell>
          <cell r="D22">
            <v>154193.18999999997</v>
          </cell>
          <cell r="E22">
            <v>252578.53999999998</v>
          </cell>
          <cell r="F22">
            <v>108149.92</v>
          </cell>
          <cell r="G22">
            <v>948501.89</v>
          </cell>
          <cell r="H22">
            <v>1392548.6531598771</v>
          </cell>
          <cell r="I22">
            <v>0.68112657166248647</v>
          </cell>
          <cell r="J22">
            <v>17</v>
          </cell>
        </row>
        <row r="23">
          <cell r="A23" t="str">
            <v>EHC</v>
          </cell>
          <cell r="B23">
            <v>297235.59000000003</v>
          </cell>
          <cell r="C23">
            <v>610286.04</v>
          </cell>
          <cell r="D23">
            <v>715975.15</v>
          </cell>
          <cell r="E23">
            <v>547548.49</v>
          </cell>
          <cell r="F23">
            <v>557275.31000000017</v>
          </cell>
          <cell r="G23">
            <v>2728320.5800000005</v>
          </cell>
          <cell r="H23">
            <v>4028984.1096174913</v>
          </cell>
          <cell r="I23">
            <v>0.67717332850414869</v>
          </cell>
          <cell r="J23">
            <v>18</v>
          </cell>
        </row>
        <row r="24">
          <cell r="A24" t="str">
            <v>PLASTIC</v>
          </cell>
          <cell r="B24">
            <v>317542.98999999993</v>
          </cell>
          <cell r="C24">
            <v>208795.06</v>
          </cell>
          <cell r="D24">
            <v>217156.85</v>
          </cell>
          <cell r="E24">
            <v>228733.47</v>
          </cell>
          <cell r="F24">
            <v>408204.04000000004</v>
          </cell>
          <cell r="G24">
            <v>1380432.41</v>
          </cell>
          <cell r="H24">
            <v>2591740.0334759834</v>
          </cell>
          <cell r="I24">
            <v>0.5326276525306417</v>
          </cell>
          <cell r="J24">
            <v>19</v>
          </cell>
        </row>
        <row r="25">
          <cell r="A25" t="str">
            <v>Others</v>
          </cell>
          <cell r="B25">
            <v>675943.66999999713</v>
          </cell>
          <cell r="C25">
            <v>328100.10000000038</v>
          </cell>
          <cell r="D25">
            <v>654230.73000000976</v>
          </cell>
          <cell r="E25">
            <v>445085.12999999919</v>
          </cell>
          <cell r="F25">
            <v>-2099030.6800000016</v>
          </cell>
          <cell r="G25">
            <v>4328.9500000048429</v>
          </cell>
          <cell r="H25">
            <v>937999.87849868741</v>
          </cell>
          <cell r="I25">
            <v>4.6150858856544089E-3</v>
          </cell>
        </row>
        <row r="26">
          <cell r="A26" t="str">
            <v>Total</v>
          </cell>
          <cell r="B26">
            <v>12065104.129999999</v>
          </cell>
          <cell r="C26">
            <v>14676693.73</v>
          </cell>
          <cell r="D26">
            <v>15199814.05000001</v>
          </cell>
          <cell r="E26">
            <v>14695385.24</v>
          </cell>
          <cell r="F26">
            <v>10155366.950000001</v>
          </cell>
          <cell r="G26">
            <v>66792364.100000009</v>
          </cell>
          <cell r="H26">
            <v>77075979.413090423</v>
          </cell>
          <cell r="I26">
            <v>0.86657820774517635</v>
          </cell>
        </row>
        <row r="27">
          <cell r="A27" t="str">
            <v>Total</v>
          </cell>
          <cell r="B27">
            <v>11389160.460000001</v>
          </cell>
          <cell r="C27">
            <v>14348593.630000001</v>
          </cell>
          <cell r="D27">
            <v>14545583.32</v>
          </cell>
          <cell r="E27">
            <v>14250300.110000001</v>
          </cell>
          <cell r="F27">
            <v>12254397.630000003</v>
          </cell>
          <cell r="G27">
            <v>66788035.150000006</v>
          </cell>
          <cell r="H27">
            <v>72357320</v>
          </cell>
          <cell r="I27">
            <v>0.92303080255045389</v>
          </cell>
        </row>
      </sheetData>
      <sheetData sheetId="10" refreshError="1">
        <row r="6">
          <cell r="A6" t="str">
            <v>Spine</v>
          </cell>
          <cell r="B6">
            <v>19169</v>
          </cell>
          <cell r="C6">
            <v>126174</v>
          </cell>
          <cell r="D6">
            <v>856490</v>
          </cell>
          <cell r="E6">
            <v>974923</v>
          </cell>
          <cell r="F6">
            <v>347925</v>
          </cell>
          <cell r="G6">
            <v>2324681</v>
          </cell>
          <cell r="H6">
            <v>1591485.5444262116</v>
          </cell>
          <cell r="I6">
            <v>1.4606987843160912</v>
          </cell>
          <cell r="J6">
            <v>1</v>
          </cell>
        </row>
        <row r="7">
          <cell r="A7" t="str">
            <v>ENT</v>
          </cell>
          <cell r="B7">
            <v>91122</v>
          </cell>
          <cell r="C7">
            <v>349130</v>
          </cell>
          <cell r="D7">
            <v>284333</v>
          </cell>
          <cell r="E7">
            <v>313989</v>
          </cell>
          <cell r="F7">
            <v>312462</v>
          </cell>
          <cell r="G7">
            <v>1351036</v>
          </cell>
          <cell r="H7">
            <v>1331469.6776423673</v>
          </cell>
          <cell r="I7">
            <v>1.0146952819776405</v>
          </cell>
          <cell r="J7">
            <v>2</v>
          </cell>
        </row>
        <row r="8">
          <cell r="A8" t="str">
            <v>OBGYN</v>
          </cell>
          <cell r="B8">
            <v>220108</v>
          </cell>
          <cell r="C8">
            <v>1693074</v>
          </cell>
          <cell r="D8">
            <v>1687756</v>
          </cell>
          <cell r="E8">
            <v>1527789</v>
          </cell>
          <cell r="F8">
            <v>1203127</v>
          </cell>
          <cell r="G8">
            <v>6331854</v>
          </cell>
          <cell r="H8">
            <v>7126026.2003051182</v>
          </cell>
          <cell r="I8">
            <v>0.8885532865047403</v>
          </cell>
          <cell r="J8">
            <v>3</v>
          </cell>
        </row>
        <row r="9">
          <cell r="A9" t="str">
            <v>VEC</v>
          </cell>
          <cell r="B9">
            <v>120865</v>
          </cell>
          <cell r="C9">
            <v>692567</v>
          </cell>
          <cell r="D9">
            <v>380915</v>
          </cell>
          <cell r="E9">
            <v>254115</v>
          </cell>
          <cell r="F9">
            <v>413795</v>
          </cell>
          <cell r="G9">
            <v>1862257</v>
          </cell>
          <cell r="H9">
            <v>2142865.3437515623</v>
          </cell>
          <cell r="I9">
            <v>0.86904994073948905</v>
          </cell>
          <cell r="J9">
            <v>4</v>
          </cell>
        </row>
        <row r="10">
          <cell r="A10" t="str">
            <v>SLC</v>
          </cell>
          <cell r="B10">
            <v>151056</v>
          </cell>
          <cell r="C10">
            <v>509195</v>
          </cell>
          <cell r="D10">
            <v>754406</v>
          </cell>
          <cell r="E10">
            <v>436753</v>
          </cell>
          <cell r="F10">
            <v>683365</v>
          </cell>
          <cell r="G10">
            <v>2534775</v>
          </cell>
          <cell r="H10">
            <v>2962646.7877669311</v>
          </cell>
          <cell r="I10">
            <v>0.855577860467992</v>
          </cell>
          <cell r="J10">
            <v>5</v>
          </cell>
        </row>
        <row r="11">
          <cell r="A11" t="str">
            <v>TJR</v>
          </cell>
          <cell r="B11">
            <v>35727</v>
          </cell>
          <cell r="C11">
            <v>1010276</v>
          </cell>
          <cell r="D11">
            <v>1735995</v>
          </cell>
          <cell r="E11">
            <v>2199160</v>
          </cell>
          <cell r="F11">
            <v>1159075</v>
          </cell>
          <cell r="G11">
            <v>6140233</v>
          </cell>
          <cell r="H11">
            <v>7195024.4146015132</v>
          </cell>
          <cell r="I11">
            <v>0.85339988388907617</v>
          </cell>
          <cell r="J11">
            <v>6</v>
          </cell>
        </row>
        <row r="12">
          <cell r="A12" t="str">
            <v>ศูนย์ไตเทียม</v>
          </cell>
          <cell r="B12">
            <v>92378</v>
          </cell>
          <cell r="C12">
            <v>257565</v>
          </cell>
          <cell r="D12">
            <v>259298</v>
          </cell>
          <cell r="E12">
            <v>247710</v>
          </cell>
          <cell r="F12">
            <v>268297</v>
          </cell>
          <cell r="G12">
            <v>1125248</v>
          </cell>
          <cell r="H12">
            <v>1338628.3806232412</v>
          </cell>
          <cell r="I12">
            <v>0.84059774638582285</v>
          </cell>
          <cell r="J12">
            <v>7</v>
          </cell>
        </row>
        <row r="13">
          <cell r="A13" t="str">
            <v>ER</v>
          </cell>
          <cell r="B13">
            <v>154093</v>
          </cell>
          <cell r="C13">
            <v>585292</v>
          </cell>
          <cell r="D13">
            <v>632127</v>
          </cell>
          <cell r="E13">
            <v>475682</v>
          </cell>
          <cell r="F13">
            <v>471659</v>
          </cell>
          <cell r="G13">
            <v>2318853</v>
          </cell>
          <cell r="H13">
            <v>2828341.4239130137</v>
          </cell>
          <cell r="I13">
            <v>0.81986318214434806</v>
          </cell>
          <cell r="J13">
            <v>8</v>
          </cell>
        </row>
        <row r="14">
          <cell r="A14" t="str">
            <v>ORTHO</v>
          </cell>
          <cell r="B14">
            <v>87510</v>
          </cell>
          <cell r="C14">
            <v>363455</v>
          </cell>
          <cell r="D14">
            <v>704225</v>
          </cell>
          <cell r="E14">
            <v>439939</v>
          </cell>
          <cell r="F14">
            <v>471475</v>
          </cell>
          <cell r="G14">
            <v>2066604</v>
          </cell>
          <cell r="H14">
            <v>2552066.7631093464</v>
          </cell>
          <cell r="I14">
            <v>0.80977662100113867</v>
          </cell>
          <cell r="J14">
            <v>9</v>
          </cell>
        </row>
        <row r="15">
          <cell r="A15" t="str">
            <v>MED</v>
          </cell>
          <cell r="B15">
            <v>757780</v>
          </cell>
          <cell r="C15">
            <v>1696781</v>
          </cell>
          <cell r="D15">
            <v>1989220</v>
          </cell>
          <cell r="E15">
            <v>2072904</v>
          </cell>
          <cell r="F15">
            <v>1932642</v>
          </cell>
          <cell r="G15">
            <v>8449327</v>
          </cell>
          <cell r="H15">
            <v>10656647.699215241</v>
          </cell>
          <cell r="I15">
            <v>0.79286913093901112</v>
          </cell>
          <cell r="J15">
            <v>10</v>
          </cell>
        </row>
        <row r="16">
          <cell r="A16" t="str">
            <v>GI</v>
          </cell>
          <cell r="B16">
            <v>290760</v>
          </cell>
          <cell r="C16">
            <v>1138150</v>
          </cell>
          <cell r="D16">
            <v>844895</v>
          </cell>
          <cell r="E16">
            <v>1040283</v>
          </cell>
          <cell r="F16">
            <v>928317</v>
          </cell>
          <cell r="G16">
            <v>4242405</v>
          </cell>
          <cell r="H16">
            <v>5580070.4173532818</v>
          </cell>
          <cell r="I16">
            <v>0.76027804000585386</v>
          </cell>
          <cell r="J16">
            <v>11</v>
          </cell>
        </row>
        <row r="17">
          <cell r="A17" t="str">
            <v>Dentalis</v>
          </cell>
          <cell r="B17">
            <v>512718</v>
          </cell>
          <cell r="C17">
            <v>1472737</v>
          </cell>
          <cell r="D17">
            <v>1302020</v>
          </cell>
          <cell r="E17">
            <v>1773415</v>
          </cell>
          <cell r="F17">
            <v>1032654</v>
          </cell>
          <cell r="G17">
            <v>6093544</v>
          </cell>
          <cell r="H17">
            <v>8180443.5357901724</v>
          </cell>
          <cell r="I17">
            <v>0.74489163984082274</v>
          </cell>
          <cell r="J17">
            <v>12</v>
          </cell>
        </row>
        <row r="18">
          <cell r="A18" t="str">
            <v>EHC</v>
          </cell>
          <cell r="B18">
            <v>190824</v>
          </cell>
          <cell r="C18">
            <v>728298</v>
          </cell>
          <cell r="D18">
            <v>624000</v>
          </cell>
          <cell r="E18">
            <v>504551</v>
          </cell>
          <cell r="F18">
            <v>549107</v>
          </cell>
          <cell r="G18">
            <v>2596780</v>
          </cell>
          <cell r="H18">
            <v>3500830.1337966113</v>
          </cell>
          <cell r="I18">
            <v>0.74176121112846483</v>
          </cell>
          <cell r="J18">
            <v>13</v>
          </cell>
        </row>
        <row r="19">
          <cell r="A19" t="str">
            <v>PED</v>
          </cell>
          <cell r="B19">
            <v>444129</v>
          </cell>
          <cell r="C19">
            <v>1529617</v>
          </cell>
          <cell r="D19">
            <v>1788112</v>
          </cell>
          <cell r="E19">
            <v>1473855</v>
          </cell>
          <cell r="F19">
            <v>1809042</v>
          </cell>
          <cell r="G19">
            <v>7044755</v>
          </cell>
          <cell r="H19">
            <v>9661796.3700270653</v>
          </cell>
          <cell r="I19">
            <v>0.72913511423758826</v>
          </cell>
          <cell r="J19">
            <v>14</v>
          </cell>
        </row>
        <row r="20">
          <cell r="A20" t="str">
            <v>EYE</v>
          </cell>
          <cell r="B20">
            <v>48235</v>
          </cell>
          <cell r="C20">
            <v>167562</v>
          </cell>
          <cell r="D20">
            <v>134889</v>
          </cell>
          <cell r="E20">
            <v>119711</v>
          </cell>
          <cell r="F20">
            <v>153004</v>
          </cell>
          <cell r="G20">
            <v>623401</v>
          </cell>
          <cell r="H20">
            <v>919303.61103897297</v>
          </cell>
          <cell r="I20">
            <v>0.67812308416307476</v>
          </cell>
          <cell r="J20">
            <v>15</v>
          </cell>
        </row>
        <row r="21">
          <cell r="A21" t="str">
            <v>SURGERY</v>
          </cell>
          <cell r="B21">
            <v>320214</v>
          </cell>
          <cell r="C21">
            <v>459151</v>
          </cell>
          <cell r="D21">
            <v>506819</v>
          </cell>
          <cell r="E21">
            <v>154275</v>
          </cell>
          <cell r="F21">
            <v>802152</v>
          </cell>
          <cell r="G21">
            <v>2242611</v>
          </cell>
          <cell r="H21">
            <v>3320175.819239615</v>
          </cell>
          <cell r="I21">
            <v>0.67544947077941242</v>
          </cell>
          <cell r="J21">
            <v>16</v>
          </cell>
        </row>
        <row r="22">
          <cell r="A22" t="str">
            <v>URO</v>
          </cell>
          <cell r="B22">
            <v>124813</v>
          </cell>
          <cell r="C22">
            <v>122585</v>
          </cell>
          <cell r="D22">
            <v>189001</v>
          </cell>
          <cell r="E22">
            <v>325409</v>
          </cell>
          <cell r="F22">
            <v>148931</v>
          </cell>
          <cell r="G22">
            <v>910739</v>
          </cell>
          <cell r="H22">
            <v>1363386.5096002654</v>
          </cell>
          <cell r="I22">
            <v>0.66799766140199068</v>
          </cell>
          <cell r="J22">
            <v>17</v>
          </cell>
        </row>
        <row r="23">
          <cell r="A23" t="str">
            <v>PLASTIC</v>
          </cell>
          <cell r="B23">
            <v>218898</v>
          </cell>
          <cell r="C23">
            <v>444526</v>
          </cell>
          <cell r="D23">
            <v>429338</v>
          </cell>
          <cell r="E23">
            <v>586512</v>
          </cell>
          <cell r="F23">
            <v>404165</v>
          </cell>
          <cell r="G23">
            <v>2083439</v>
          </cell>
          <cell r="H23">
            <v>3769209.1277664071</v>
          </cell>
          <cell r="I23">
            <v>0.55275229613874555</v>
          </cell>
          <cell r="J23">
            <v>18</v>
          </cell>
        </row>
        <row r="24">
          <cell r="A24" t="str">
            <v>ART</v>
          </cell>
          <cell r="B24">
            <v>49384</v>
          </cell>
          <cell r="C24">
            <v>82212</v>
          </cell>
          <cell r="D24">
            <v>85636</v>
          </cell>
          <cell r="E24">
            <v>46337</v>
          </cell>
          <cell r="F24">
            <v>81867</v>
          </cell>
          <cell r="G24">
            <v>345436</v>
          </cell>
          <cell r="H24">
            <v>918868.64443001116</v>
          </cell>
          <cell r="I24">
            <v>0.37593621470703187</v>
          </cell>
          <cell r="J24">
            <v>19</v>
          </cell>
        </row>
        <row r="25">
          <cell r="A25" t="str">
            <v>Others</v>
          </cell>
          <cell r="B25">
            <v>67316</v>
          </cell>
          <cell r="C25">
            <v>759903</v>
          </cell>
          <cell r="D25">
            <v>384653</v>
          </cell>
          <cell r="E25">
            <v>674493</v>
          </cell>
          <cell r="F25">
            <v>769271</v>
          </cell>
          <cell r="G25">
            <v>2655636</v>
          </cell>
          <cell r="H25">
            <v>942262.44466091541</v>
          </cell>
          <cell r="I25">
            <v>2.8183612910049312</v>
          </cell>
        </row>
        <row r="26">
          <cell r="A26" t="str">
            <v>Total</v>
          </cell>
          <cell r="B26">
            <v>3997099</v>
          </cell>
          <cell r="C26">
            <v>14188250</v>
          </cell>
          <cell r="D26">
            <v>15574128</v>
          </cell>
          <cell r="E26">
            <v>15641805</v>
          </cell>
          <cell r="F26">
            <v>13942332</v>
          </cell>
          <cell r="G26">
            <v>63343614</v>
          </cell>
          <cell r="H26">
            <v>77881548.849057853</v>
          </cell>
          <cell r="I26">
            <v>0.81333274615231643</v>
          </cell>
        </row>
        <row r="27">
          <cell r="A27" t="str">
            <v>Total</v>
          </cell>
          <cell r="B27">
            <v>3929783</v>
          </cell>
          <cell r="C27">
            <v>13428347</v>
          </cell>
          <cell r="D27">
            <v>15189475</v>
          </cell>
          <cell r="E27">
            <v>14967312</v>
          </cell>
          <cell r="F27">
            <v>13173061</v>
          </cell>
          <cell r="G27">
            <v>60687978</v>
          </cell>
          <cell r="H27">
            <v>72357320</v>
          </cell>
          <cell r="I27">
            <v>0.83872617172664765</v>
          </cell>
        </row>
      </sheetData>
      <sheetData sheetId="11" refreshError="1"/>
      <sheetData sheetId="12" refreshError="1">
        <row r="6">
          <cell r="A6" t="str">
            <v>ENT</v>
          </cell>
          <cell r="B6">
            <v>261896.32000000007</v>
          </cell>
          <cell r="C6">
            <v>256126.34</v>
          </cell>
          <cell r="D6">
            <v>876528.30999999994</v>
          </cell>
          <cell r="E6">
            <v>377566.98</v>
          </cell>
          <cell r="F6">
            <v>111529.93</v>
          </cell>
          <cell r="G6">
            <v>1883647.88</v>
          </cell>
          <cell r="H6">
            <v>1427165.2787140184</v>
          </cell>
          <cell r="I6">
            <v>1.3198526534343002</v>
          </cell>
          <cell r="J6">
            <v>1</v>
          </cell>
        </row>
        <row r="7">
          <cell r="A7" t="str">
            <v>MED</v>
          </cell>
          <cell r="B7">
            <v>2365832.1900000004</v>
          </cell>
          <cell r="C7">
            <v>2501664.2500000005</v>
          </cell>
          <cell r="D7">
            <v>2082927.0200000005</v>
          </cell>
          <cell r="E7">
            <v>2881906.43</v>
          </cell>
          <cell r="F7">
            <v>790048.5</v>
          </cell>
          <cell r="G7">
            <v>10622378.390000002</v>
          </cell>
          <cell r="H7">
            <v>9825648.0029144697</v>
          </cell>
          <cell r="I7">
            <v>1.0810868033181331</v>
          </cell>
          <cell r="J7">
            <v>2</v>
          </cell>
        </row>
        <row r="8">
          <cell r="A8" t="str">
            <v>ER</v>
          </cell>
          <cell r="B8">
            <v>633034.67999999993</v>
          </cell>
          <cell r="C8">
            <v>729745.27</v>
          </cell>
          <cell r="D8">
            <v>641795.18999999994</v>
          </cell>
          <cell r="E8">
            <v>813999.25999999989</v>
          </cell>
          <cell r="F8">
            <v>295510.32000000007</v>
          </cell>
          <cell r="G8">
            <v>3114084.7199999997</v>
          </cell>
          <cell r="H8">
            <v>2925588.8269366482</v>
          </cell>
          <cell r="I8">
            <v>1.0644300700521623</v>
          </cell>
          <cell r="J8">
            <v>3</v>
          </cell>
        </row>
        <row r="9">
          <cell r="A9" t="str">
            <v>ศูนย์ไตเทียม</v>
          </cell>
          <cell r="B9">
            <v>253274.82</v>
          </cell>
          <cell r="C9">
            <v>259434.91999999998</v>
          </cell>
          <cell r="D9">
            <v>266665.3</v>
          </cell>
          <cell r="E9">
            <v>262488.77999999997</v>
          </cell>
          <cell r="F9">
            <v>127967</v>
          </cell>
          <cell r="G9">
            <v>1169830.82</v>
          </cell>
          <cell r="H9">
            <v>1291971.2855351756</v>
          </cell>
          <cell r="I9">
            <v>0.90546193487219717</v>
          </cell>
          <cell r="J9">
            <v>4</v>
          </cell>
        </row>
        <row r="10">
          <cell r="A10" t="str">
            <v>VEC</v>
          </cell>
          <cell r="B10">
            <v>371105.31</v>
          </cell>
          <cell r="C10">
            <v>287839.89000000007</v>
          </cell>
          <cell r="D10">
            <v>327980.49</v>
          </cell>
          <cell r="E10">
            <v>336255.22</v>
          </cell>
          <cell r="F10">
            <v>102261.73</v>
          </cell>
          <cell r="G10">
            <v>1425442.6400000001</v>
          </cell>
          <cell r="H10">
            <v>1595199.278409943</v>
          </cell>
          <cell r="I10">
            <v>0.89358280140450397</v>
          </cell>
          <cell r="J10">
            <v>5</v>
          </cell>
        </row>
        <row r="11">
          <cell r="A11" t="str">
            <v>SLC</v>
          </cell>
          <cell r="B11">
            <v>685693.01</v>
          </cell>
          <cell r="C11">
            <v>494035.91000000003</v>
          </cell>
          <cell r="D11">
            <v>611090.26</v>
          </cell>
          <cell r="E11">
            <v>619779.09999999986</v>
          </cell>
          <cell r="F11">
            <v>259419.09</v>
          </cell>
          <cell r="G11">
            <v>2670017.3699999996</v>
          </cell>
          <cell r="H11">
            <v>3188716.4296910535</v>
          </cell>
          <cell r="I11">
            <v>0.83733296104310251</v>
          </cell>
          <cell r="J11">
            <v>6</v>
          </cell>
        </row>
        <row r="12">
          <cell r="A12" t="str">
            <v>GI</v>
          </cell>
          <cell r="B12">
            <v>726264.62</v>
          </cell>
          <cell r="C12">
            <v>826262.91999999993</v>
          </cell>
          <cell r="D12">
            <v>824488.02</v>
          </cell>
          <cell r="E12">
            <v>1137273.3999999999</v>
          </cell>
          <cell r="F12">
            <v>507362.37</v>
          </cell>
          <cell r="G12">
            <v>4021651.33</v>
          </cell>
          <cell r="H12">
            <v>4952765.6821926991</v>
          </cell>
          <cell r="I12">
            <v>0.81200112988578255</v>
          </cell>
          <cell r="J12">
            <v>7</v>
          </cell>
        </row>
        <row r="13">
          <cell r="A13" t="str">
            <v>EHC</v>
          </cell>
          <cell r="B13">
            <v>477469.61</v>
          </cell>
          <cell r="C13">
            <v>476732.66</v>
          </cell>
          <cell r="D13">
            <v>437040.61000000004</v>
          </cell>
          <cell r="E13">
            <v>737956.56999999983</v>
          </cell>
          <cell r="F13">
            <v>198117.09</v>
          </cell>
          <cell r="G13">
            <v>2327316.54</v>
          </cell>
          <cell r="H13">
            <v>2882270.9820708791</v>
          </cell>
          <cell r="I13">
            <v>0.80745931054957554</v>
          </cell>
          <cell r="J13">
            <v>8</v>
          </cell>
        </row>
        <row r="14">
          <cell r="A14" t="str">
            <v>Spine</v>
          </cell>
          <cell r="B14">
            <v>301476.56</v>
          </cell>
          <cell r="C14">
            <v>71070.210000000006</v>
          </cell>
          <cell r="D14">
            <v>134859.57</v>
          </cell>
          <cell r="E14">
            <v>264505.04000000004</v>
          </cell>
          <cell r="F14">
            <v>55509.279999999992</v>
          </cell>
          <cell r="G14">
            <v>827420.66000000015</v>
          </cell>
          <cell r="H14">
            <v>1028286.4555168094</v>
          </cell>
          <cell r="I14">
            <v>0.80465968948715216</v>
          </cell>
          <cell r="J14">
            <v>9</v>
          </cell>
        </row>
        <row r="15">
          <cell r="A15" t="str">
            <v>TJR</v>
          </cell>
          <cell r="B15">
            <v>772330.92</v>
          </cell>
          <cell r="C15">
            <v>1708261.7000000002</v>
          </cell>
          <cell r="D15">
            <v>1640516.2899999998</v>
          </cell>
          <cell r="E15">
            <v>315670.81</v>
          </cell>
          <cell r="F15">
            <v>648229.03</v>
          </cell>
          <cell r="G15">
            <v>5085008.75</v>
          </cell>
          <cell r="H15">
            <v>6379104.2261462798</v>
          </cell>
          <cell r="I15">
            <v>0.79713523556456078</v>
          </cell>
          <cell r="J15">
            <v>10</v>
          </cell>
        </row>
        <row r="16">
          <cell r="A16" t="str">
            <v>PED</v>
          </cell>
          <cell r="B16">
            <v>1262173.18</v>
          </cell>
          <cell r="C16">
            <v>1444174.15</v>
          </cell>
          <cell r="D16">
            <v>1430688.27</v>
          </cell>
          <cell r="E16">
            <v>1251720.4400000002</v>
          </cell>
          <cell r="F16">
            <v>587314.17999999993</v>
          </cell>
          <cell r="G16">
            <v>5976070.2199999997</v>
          </cell>
          <cell r="H16">
            <v>7588252.5654693088</v>
          </cell>
          <cell r="I16">
            <v>0.78754234501819054</v>
          </cell>
          <cell r="J16">
            <v>11</v>
          </cell>
        </row>
        <row r="17">
          <cell r="A17" t="str">
            <v>ORTHO</v>
          </cell>
          <cell r="B17">
            <v>396007.35</v>
          </cell>
          <cell r="C17">
            <v>364203.66000000003</v>
          </cell>
          <cell r="D17">
            <v>423472.68000000005</v>
          </cell>
          <cell r="E17">
            <v>471065.01000000013</v>
          </cell>
          <cell r="F17">
            <v>112897.92000000001</v>
          </cell>
          <cell r="G17">
            <v>1767646.62</v>
          </cell>
          <cell r="H17">
            <v>2395269.1852589101</v>
          </cell>
          <cell r="I17">
            <v>0.73797409947848147</v>
          </cell>
          <cell r="J17">
            <v>14</v>
          </cell>
        </row>
        <row r="18">
          <cell r="A18" t="str">
            <v>OBGYN</v>
          </cell>
          <cell r="B18">
            <v>1858223.32</v>
          </cell>
          <cell r="C18">
            <v>1146712.7500000002</v>
          </cell>
          <cell r="D18">
            <v>1449734.42</v>
          </cell>
          <cell r="E18">
            <v>1641024.03</v>
          </cell>
          <cell r="F18">
            <v>439337.52999999997</v>
          </cell>
          <cell r="G18">
            <v>6535032.0500000007</v>
          </cell>
          <cell r="H18">
            <v>8414196.1092573367</v>
          </cell>
          <cell r="I18">
            <v>0.77666742789725673</v>
          </cell>
          <cell r="J18">
            <v>12</v>
          </cell>
        </row>
        <row r="19">
          <cell r="A19" t="str">
            <v>Dentalis</v>
          </cell>
          <cell r="B19">
            <v>1232259.9500000002</v>
          </cell>
          <cell r="C19">
            <v>1424805.3099999998</v>
          </cell>
          <cell r="D19">
            <v>1455751.28</v>
          </cell>
          <cell r="E19">
            <v>917598.47000000009</v>
          </cell>
          <cell r="F19">
            <v>251115.56</v>
          </cell>
          <cell r="G19">
            <v>5281530.5699999994</v>
          </cell>
          <cell r="H19">
            <v>6928423.7467946401</v>
          </cell>
          <cell r="I19">
            <v>0.76229901100426223</v>
          </cell>
          <cell r="J19">
            <v>13</v>
          </cell>
        </row>
        <row r="20">
          <cell r="A20" t="str">
            <v>URO</v>
          </cell>
          <cell r="B20">
            <v>191180.69000000003</v>
          </cell>
          <cell r="C20">
            <v>152953.82999999999</v>
          </cell>
          <cell r="D20">
            <v>254371.89</v>
          </cell>
          <cell r="E20">
            <v>215248.82</v>
          </cell>
          <cell r="F20">
            <v>74017.090000000011</v>
          </cell>
          <cell r="G20">
            <v>887772.32</v>
          </cell>
          <cell r="H20">
            <v>1225217.0980012475</v>
          </cell>
          <cell r="I20">
            <v>0.72458368516752125</v>
          </cell>
          <cell r="J20">
            <v>15</v>
          </cell>
        </row>
        <row r="21">
          <cell r="A21" t="str">
            <v>PLASTIC</v>
          </cell>
          <cell r="B21">
            <v>482657.4200000001</v>
          </cell>
          <cell r="C21">
            <v>370617.95999999996</v>
          </cell>
          <cell r="D21">
            <v>929487.8899999999</v>
          </cell>
          <cell r="E21">
            <v>897474.37</v>
          </cell>
          <cell r="F21">
            <v>372343.29</v>
          </cell>
          <cell r="G21">
            <v>3052580.93</v>
          </cell>
          <cell r="H21">
            <v>4637750.433327131</v>
          </cell>
          <cell r="I21">
            <v>0.65820293133153196</v>
          </cell>
          <cell r="J21">
            <v>16</v>
          </cell>
        </row>
        <row r="22">
          <cell r="A22" t="str">
            <v>SURGERY</v>
          </cell>
          <cell r="B22">
            <v>683235.89</v>
          </cell>
          <cell r="C22">
            <v>393351.3600000001</v>
          </cell>
          <cell r="D22">
            <v>281970.59000000003</v>
          </cell>
          <cell r="E22">
            <v>306778.92000000004</v>
          </cell>
          <cell r="F22">
            <v>283830.70999999996</v>
          </cell>
          <cell r="G22">
            <v>1949167.4700000002</v>
          </cell>
          <cell r="H22">
            <v>3095142.9366548518</v>
          </cell>
          <cell r="I22">
            <v>0.62975038952695628</v>
          </cell>
          <cell r="J22">
            <v>17</v>
          </cell>
        </row>
        <row r="23">
          <cell r="A23" t="str">
            <v>EYE</v>
          </cell>
          <cell r="B23">
            <v>103371.08</v>
          </cell>
          <cell r="C23">
            <v>177713.48999999996</v>
          </cell>
          <cell r="D23">
            <v>164548.19</v>
          </cell>
          <cell r="E23">
            <v>172836.34</v>
          </cell>
          <cell r="F23">
            <v>50381.719999999994</v>
          </cell>
          <cell r="G23">
            <v>668850.81999999995</v>
          </cell>
          <cell r="H23">
            <v>1192347.4242030762</v>
          </cell>
          <cell r="I23">
            <v>0.5609529625537093</v>
          </cell>
          <cell r="J23">
            <v>18</v>
          </cell>
        </row>
        <row r="24">
          <cell r="A24" t="str">
            <v>ART</v>
          </cell>
          <cell r="B24">
            <v>179932.53</v>
          </cell>
          <cell r="C24">
            <v>73601.87000000001</v>
          </cell>
          <cell r="D24">
            <v>45700.360000000008</v>
          </cell>
          <cell r="E24">
            <v>68449.929999999993</v>
          </cell>
          <cell r="F24">
            <v>48993.760000000002</v>
          </cell>
          <cell r="G24">
            <v>416678.45</v>
          </cell>
          <cell r="H24">
            <v>1010291.9878709152</v>
          </cell>
          <cell r="I24">
            <v>0.41243368749078801</v>
          </cell>
          <cell r="J24">
            <v>19</v>
          </cell>
        </row>
        <row r="25">
          <cell r="A25" t="str">
            <v>Others</v>
          </cell>
          <cell r="B25">
            <v>931042.10999999917</v>
          </cell>
          <cell r="C25">
            <v>190907.57999999326</v>
          </cell>
          <cell r="D25">
            <v>214305.86000001431</v>
          </cell>
          <cell r="E25">
            <v>266201.37000000966</v>
          </cell>
          <cell r="F25">
            <v>2904416.8299999936</v>
          </cell>
          <cell r="G25">
            <v>4506873.7500000102</v>
          </cell>
          <cell r="H25">
            <v>875125.13029768982</v>
          </cell>
          <cell r="I25">
            <v>5.1499763793400772</v>
          </cell>
        </row>
        <row r="26">
          <cell r="A26" t="str">
            <v>Total</v>
          </cell>
          <cell r="B26">
            <v>14168461.559999999</v>
          </cell>
          <cell r="C26">
            <v>13350216.029999992</v>
          </cell>
          <cell r="D26">
            <v>14493922.490000013</v>
          </cell>
          <cell r="E26">
            <v>13955799.290000008</v>
          </cell>
          <cell r="F26">
            <v>8220602.9299999923</v>
          </cell>
          <cell r="G26">
            <v>64189002.300000019</v>
          </cell>
          <cell r="H26">
            <v>72858733.065263093</v>
          </cell>
          <cell r="I26">
            <v>0.88100629258132757</v>
          </cell>
        </row>
        <row r="27">
          <cell r="A27" t="str">
            <v>Total</v>
          </cell>
          <cell r="B27">
            <v>13237419.449999999</v>
          </cell>
          <cell r="C27">
            <v>13159308.449999999</v>
          </cell>
          <cell r="D27">
            <v>14279616.629999999</v>
          </cell>
          <cell r="E27">
            <v>13689597.919999998</v>
          </cell>
          <cell r="F27">
            <v>5316186.0999999987</v>
          </cell>
          <cell r="G27">
            <v>59682128.550000012</v>
          </cell>
          <cell r="H27">
            <v>68337469</v>
          </cell>
          <cell r="I27">
            <v>0.87334414667888871</v>
          </cell>
        </row>
      </sheetData>
      <sheetData sheetId="13" refreshError="1">
        <row r="6">
          <cell r="A6" t="str">
            <v>SURGERY</v>
          </cell>
          <cell r="B6">
            <v>384714</v>
          </cell>
          <cell r="C6">
            <v>1489146</v>
          </cell>
          <cell r="D6">
            <v>332641</v>
          </cell>
          <cell r="E6">
            <v>915170</v>
          </cell>
          <cell r="F6">
            <v>1140422</v>
          </cell>
          <cell r="G6">
            <v>4262093</v>
          </cell>
          <cell r="H6">
            <v>3224553.9492094461</v>
          </cell>
          <cell r="I6">
            <v>1.3217620381401665</v>
          </cell>
          <cell r="J6">
            <v>1</v>
          </cell>
        </row>
        <row r="7">
          <cell r="A7" t="str">
            <v>MED</v>
          </cell>
          <cell r="B7">
            <v>1031996</v>
          </cell>
          <cell r="C7">
            <v>2430398</v>
          </cell>
          <cell r="D7">
            <v>3916118</v>
          </cell>
          <cell r="E7">
            <v>4755171</v>
          </cell>
          <cell r="F7">
            <v>1649643</v>
          </cell>
          <cell r="G7">
            <v>13783326</v>
          </cell>
          <cell r="H7">
            <v>10434492.518304992</v>
          </cell>
          <cell r="I7">
            <v>1.3209387975332989</v>
          </cell>
          <cell r="J7">
            <v>2</v>
          </cell>
        </row>
        <row r="8">
          <cell r="A8" t="str">
            <v>Spine</v>
          </cell>
          <cell r="B8">
            <v>75727</v>
          </cell>
          <cell r="C8">
            <v>460770</v>
          </cell>
          <cell r="D8">
            <v>636622</v>
          </cell>
          <cell r="E8">
            <v>584550</v>
          </cell>
          <cell r="F8">
            <v>1486416</v>
          </cell>
          <cell r="G8">
            <v>3244085</v>
          </cell>
          <cell r="H8">
            <v>2595139.2566645141</v>
          </cell>
          <cell r="I8">
            <v>1.2500620117663992</v>
          </cell>
          <cell r="J8">
            <v>3</v>
          </cell>
        </row>
        <row r="9">
          <cell r="A9" t="str">
            <v>OBGYN</v>
          </cell>
          <cell r="B9">
            <v>993192</v>
          </cell>
          <cell r="C9">
            <v>1657438</v>
          </cell>
          <cell r="D9">
            <v>1838141</v>
          </cell>
          <cell r="E9">
            <v>1463930</v>
          </cell>
          <cell r="F9">
            <v>822465</v>
          </cell>
          <cell r="G9">
            <v>6775166</v>
          </cell>
          <cell r="H9">
            <v>6533124.2549337875</v>
          </cell>
          <cell r="I9">
            <v>1.0370483914925426</v>
          </cell>
          <cell r="J9">
            <v>4</v>
          </cell>
        </row>
        <row r="10">
          <cell r="A10" t="str">
            <v>ORTHO</v>
          </cell>
          <cell r="B10">
            <v>178646</v>
          </cell>
          <cell r="C10">
            <v>798799</v>
          </cell>
          <cell r="D10">
            <v>865887</v>
          </cell>
          <cell r="E10">
            <v>389821</v>
          </cell>
          <cell r="F10">
            <v>275443</v>
          </cell>
          <cell r="G10">
            <v>2508596</v>
          </cell>
          <cell r="H10">
            <v>2465956.5601469306</v>
          </cell>
          <cell r="I10">
            <v>1.0172912372189269</v>
          </cell>
          <cell r="J10">
            <v>5</v>
          </cell>
        </row>
        <row r="11">
          <cell r="A11" t="str">
            <v>PED</v>
          </cell>
          <cell r="B11">
            <v>738935</v>
          </cell>
          <cell r="C11">
            <v>1498742</v>
          </cell>
          <cell r="D11">
            <v>1479005</v>
          </cell>
          <cell r="E11">
            <v>1536454</v>
          </cell>
          <cell r="F11">
            <v>1225129</v>
          </cell>
          <cell r="G11">
            <v>6478265</v>
          </cell>
          <cell r="H11">
            <v>7005922.6527617201</v>
          </cell>
          <cell r="I11">
            <v>0.92468405962864597</v>
          </cell>
          <cell r="J11">
            <v>6</v>
          </cell>
        </row>
        <row r="12">
          <cell r="A12" t="str">
            <v>ER</v>
          </cell>
          <cell r="B12">
            <v>330799</v>
          </cell>
          <cell r="C12">
            <v>774096</v>
          </cell>
          <cell r="D12">
            <v>738319</v>
          </cell>
          <cell r="E12">
            <v>431023</v>
          </cell>
          <cell r="F12">
            <v>407729</v>
          </cell>
          <cell r="G12">
            <v>2681966</v>
          </cell>
          <cell r="H12">
            <v>2913992.9819227206</v>
          </cell>
          <cell r="I12">
            <v>0.92037490022723945</v>
          </cell>
          <cell r="J12">
            <v>7</v>
          </cell>
        </row>
        <row r="13">
          <cell r="A13" t="str">
            <v>TJR</v>
          </cell>
          <cell r="B13">
            <v>125424</v>
          </cell>
          <cell r="C13">
            <v>1014339</v>
          </cell>
          <cell r="D13">
            <v>1145732</v>
          </cell>
          <cell r="E13">
            <v>1290193</v>
          </cell>
          <cell r="F13">
            <v>1824558</v>
          </cell>
          <cell r="G13">
            <v>5400246</v>
          </cell>
          <cell r="H13">
            <v>5884576.5276746526</v>
          </cell>
          <cell r="I13">
            <v>0.91769492241338213</v>
          </cell>
          <cell r="J13">
            <v>8</v>
          </cell>
        </row>
        <row r="14">
          <cell r="A14" t="str">
            <v>GI</v>
          </cell>
          <cell r="B14">
            <v>737136</v>
          </cell>
          <cell r="C14">
            <v>984942</v>
          </cell>
          <cell r="D14">
            <v>954705</v>
          </cell>
          <cell r="E14">
            <v>951144</v>
          </cell>
          <cell r="F14">
            <v>1055170</v>
          </cell>
          <cell r="G14">
            <v>4683097</v>
          </cell>
          <cell r="H14">
            <v>5156453.2584496308</v>
          </cell>
          <cell r="I14">
            <v>0.90820119281136413</v>
          </cell>
          <cell r="J14">
            <v>9</v>
          </cell>
        </row>
        <row r="15">
          <cell r="A15" t="str">
            <v>URO</v>
          </cell>
          <cell r="B15">
            <v>36718</v>
          </cell>
          <cell r="C15">
            <v>703891</v>
          </cell>
          <cell r="D15">
            <v>204740</v>
          </cell>
          <cell r="E15">
            <v>144642</v>
          </cell>
          <cell r="F15">
            <v>141288</v>
          </cell>
          <cell r="G15">
            <v>1231279</v>
          </cell>
          <cell r="H15">
            <v>1359797.5567167914</v>
          </cell>
          <cell r="I15">
            <v>0.90548699247033704</v>
          </cell>
          <cell r="J15">
            <v>10</v>
          </cell>
        </row>
        <row r="16">
          <cell r="A16" t="str">
            <v>ศูนย์ไตเทียม</v>
          </cell>
          <cell r="B16">
            <v>144503</v>
          </cell>
          <cell r="C16">
            <v>255093</v>
          </cell>
          <cell r="D16">
            <v>272222</v>
          </cell>
          <cell r="E16">
            <v>257689</v>
          </cell>
          <cell r="F16">
            <v>187598</v>
          </cell>
          <cell r="G16">
            <v>1117105</v>
          </cell>
          <cell r="H16">
            <v>1265716.9378593813</v>
          </cell>
          <cell r="I16">
            <v>0.88258675110193407</v>
          </cell>
          <cell r="J16">
            <v>11</v>
          </cell>
        </row>
        <row r="17">
          <cell r="A17" t="str">
            <v>SLC</v>
          </cell>
          <cell r="B17">
            <v>296185</v>
          </cell>
          <cell r="C17">
            <v>760839</v>
          </cell>
          <cell r="D17">
            <v>718337</v>
          </cell>
          <cell r="E17">
            <v>740009</v>
          </cell>
          <cell r="F17">
            <v>338897</v>
          </cell>
          <cell r="G17">
            <v>2854267</v>
          </cell>
          <cell r="H17">
            <v>3307005.0026124576</v>
          </cell>
          <cell r="I17">
            <v>0.86309727313541862</v>
          </cell>
          <cell r="J17">
            <v>12</v>
          </cell>
        </row>
        <row r="18">
          <cell r="A18" t="str">
            <v>ENT</v>
          </cell>
          <cell r="B18">
            <v>160298</v>
          </cell>
          <cell r="C18">
            <v>338002</v>
          </cell>
          <cell r="D18">
            <v>287621</v>
          </cell>
          <cell r="E18">
            <v>328429</v>
          </cell>
          <cell r="F18">
            <v>193781</v>
          </cell>
          <cell r="G18">
            <v>1308131</v>
          </cell>
          <cell r="H18">
            <v>1630052.3169993765</v>
          </cell>
          <cell r="I18">
            <v>0.80250859825654319</v>
          </cell>
          <cell r="J18">
            <v>13</v>
          </cell>
        </row>
        <row r="19">
          <cell r="A19" t="str">
            <v>EHC</v>
          </cell>
          <cell r="B19">
            <v>428467</v>
          </cell>
          <cell r="C19">
            <v>802685</v>
          </cell>
          <cell r="D19">
            <v>845161</v>
          </cell>
          <cell r="E19">
            <v>687029</v>
          </cell>
          <cell r="F19">
            <v>548176</v>
          </cell>
          <cell r="G19">
            <v>3311518</v>
          </cell>
          <cell r="H19">
            <v>4191965.6248320509</v>
          </cell>
          <cell r="I19">
            <v>0.78996783284277872</v>
          </cell>
          <cell r="J19">
            <v>14</v>
          </cell>
        </row>
        <row r="20">
          <cell r="A20" t="str">
            <v>VEC</v>
          </cell>
          <cell r="B20">
            <v>105289</v>
          </cell>
          <cell r="C20">
            <v>361596</v>
          </cell>
          <cell r="D20">
            <v>311514</v>
          </cell>
          <cell r="E20">
            <v>390138</v>
          </cell>
          <cell r="F20">
            <v>172610</v>
          </cell>
          <cell r="G20">
            <v>1341147</v>
          </cell>
          <cell r="H20">
            <v>1875464.9829565338</v>
          </cell>
          <cell r="I20">
            <v>0.71510106143692409</v>
          </cell>
          <cell r="J20">
            <v>15</v>
          </cell>
        </row>
        <row r="21">
          <cell r="A21" t="str">
            <v>Dentalis</v>
          </cell>
          <cell r="B21">
            <v>512720</v>
          </cell>
          <cell r="C21">
            <v>1035358</v>
          </cell>
          <cell r="D21">
            <v>1307240</v>
          </cell>
          <cell r="E21">
            <v>1619515</v>
          </cell>
          <cell r="F21">
            <v>841232</v>
          </cell>
          <cell r="G21">
            <v>5316065</v>
          </cell>
          <cell r="H21">
            <v>7939655.4091874929</v>
          </cell>
          <cell r="I21">
            <v>0.6695586553855265</v>
          </cell>
          <cell r="J21">
            <v>16</v>
          </cell>
        </row>
        <row r="22">
          <cell r="A22" t="str">
            <v>EYE</v>
          </cell>
          <cell r="B22">
            <v>82054</v>
          </cell>
          <cell r="C22">
            <v>203700</v>
          </cell>
          <cell r="D22">
            <v>143982</v>
          </cell>
          <cell r="E22">
            <v>158921</v>
          </cell>
          <cell r="F22">
            <v>94469</v>
          </cell>
          <cell r="G22">
            <v>683126</v>
          </cell>
          <cell r="H22">
            <v>1025477.3231405111</v>
          </cell>
          <cell r="I22">
            <v>0.6661541748265436</v>
          </cell>
          <cell r="J22">
            <v>17</v>
          </cell>
        </row>
        <row r="23">
          <cell r="A23" t="str">
            <v>PLASTIC</v>
          </cell>
          <cell r="B23">
            <v>348312</v>
          </cell>
          <cell r="C23">
            <v>82750</v>
          </cell>
          <cell r="D23">
            <v>377005</v>
          </cell>
          <cell r="E23">
            <v>558099</v>
          </cell>
          <cell r="F23">
            <v>138647</v>
          </cell>
          <cell r="G23">
            <v>1504813</v>
          </cell>
          <cell r="H23">
            <v>3688084.3444299726</v>
          </cell>
          <cell r="I23">
            <v>0.40802022390639842</v>
          </cell>
          <cell r="J23">
            <v>18</v>
          </cell>
        </row>
        <row r="24">
          <cell r="A24" t="str">
            <v>ART</v>
          </cell>
          <cell r="B24">
            <v>30160</v>
          </cell>
          <cell r="C24">
            <v>115031</v>
          </cell>
          <cell r="D24">
            <v>177310</v>
          </cell>
          <cell r="E24">
            <v>159590</v>
          </cell>
          <cell r="F24">
            <v>32782</v>
          </cell>
          <cell r="G24">
            <v>514873</v>
          </cell>
          <cell r="H24">
            <v>2024014.6383654687</v>
          </cell>
          <cell r="I24">
            <v>0.25438205348939347</v>
          </cell>
          <cell r="J24">
            <v>19</v>
          </cell>
        </row>
        <row r="25">
          <cell r="A25" t="str">
            <v>Others</v>
          </cell>
          <cell r="B25">
            <v>713399</v>
          </cell>
          <cell r="C25">
            <v>290185</v>
          </cell>
          <cell r="D25">
            <v>284059</v>
          </cell>
          <cell r="E25">
            <v>269986</v>
          </cell>
          <cell r="F25">
            <v>-781472</v>
          </cell>
          <cell r="G25">
            <v>776157</v>
          </cell>
          <cell r="H25">
            <v>917676.88339668675</v>
          </cell>
          <cell r="I25">
            <v>0.8457846264222485</v>
          </cell>
        </row>
        <row r="26">
          <cell r="A26" t="str">
            <v>Total</v>
          </cell>
          <cell r="B26">
            <v>7454674</v>
          </cell>
          <cell r="C26">
            <v>16057800</v>
          </cell>
          <cell r="D26">
            <v>16836361</v>
          </cell>
          <cell r="E26">
            <v>17631503</v>
          </cell>
          <cell r="F26">
            <v>11794983</v>
          </cell>
          <cell r="G26">
            <v>69775321</v>
          </cell>
          <cell r="H26">
            <v>75439122.980565116</v>
          </cell>
          <cell r="I26">
            <v>0.92492221864742197</v>
          </cell>
        </row>
        <row r="27">
          <cell r="A27" t="str">
            <v>Total</v>
          </cell>
          <cell r="B27">
            <v>6741275</v>
          </cell>
          <cell r="C27">
            <v>15767615</v>
          </cell>
          <cell r="D27">
            <v>16552302</v>
          </cell>
          <cell r="E27">
            <v>17361517</v>
          </cell>
          <cell r="F27">
            <v>12576455</v>
          </cell>
          <cell r="G27">
            <v>68999164</v>
          </cell>
          <cell r="H27">
            <v>72357320</v>
          </cell>
          <cell r="I27">
            <v>0.95358927058105525</v>
          </cell>
        </row>
      </sheetData>
      <sheetData sheetId="14" refreshError="1"/>
      <sheetData sheetId="15" refreshError="1">
        <row r="7">
          <cell r="A7" t="str">
            <v>ORTHO</v>
          </cell>
          <cell r="B7">
            <v>345983.42999999988</v>
          </cell>
          <cell r="C7">
            <v>363308.25</v>
          </cell>
          <cell r="D7">
            <v>530944.18999999994</v>
          </cell>
          <cell r="E7">
            <v>422341.47999999992</v>
          </cell>
          <cell r="F7">
            <v>806153.2000000003</v>
          </cell>
          <cell r="G7">
            <v>2468730.5500000003</v>
          </cell>
          <cell r="H7">
            <v>2612836.2595077637</v>
          </cell>
          <cell r="I7">
            <v>0.94484701864367437</v>
          </cell>
          <cell r="J7">
            <v>2</v>
          </cell>
        </row>
        <row r="8">
          <cell r="A8" t="str">
            <v>VEC</v>
          </cell>
          <cell r="B8">
            <v>141628.10999999999</v>
          </cell>
          <cell r="C8">
            <v>158425.13</v>
          </cell>
          <cell r="D8">
            <v>380869.56000000006</v>
          </cell>
          <cell r="E8">
            <v>431002.80999999994</v>
          </cell>
          <cell r="F8">
            <v>896633.45</v>
          </cell>
          <cell r="G8">
            <v>2008559.0599999998</v>
          </cell>
          <cell r="H8">
            <v>2140202.7409820417</v>
          </cell>
          <cell r="I8">
            <v>0.93849008859710337</v>
          </cell>
          <cell r="J8">
            <v>3</v>
          </cell>
        </row>
        <row r="9">
          <cell r="A9" t="str">
            <v>ENT</v>
          </cell>
          <cell r="B9">
            <v>107511.47</v>
          </cell>
          <cell r="C9">
            <v>435500.77999999997</v>
          </cell>
          <cell r="D9">
            <v>340999.81</v>
          </cell>
          <cell r="E9">
            <v>326093.13999999996</v>
          </cell>
          <cell r="F9">
            <v>363415.66999999993</v>
          </cell>
          <cell r="G9">
            <v>1573520.8699999999</v>
          </cell>
          <cell r="H9">
            <v>1686936.3858440116</v>
          </cell>
          <cell r="I9">
            <v>0.93276835048686946</v>
          </cell>
          <cell r="J9">
            <v>4</v>
          </cell>
        </row>
        <row r="10">
          <cell r="A10" t="str">
            <v>ศูนย์ไตเทียม</v>
          </cell>
          <cell r="B10">
            <v>91975</v>
          </cell>
          <cell r="C10">
            <v>253315</v>
          </cell>
          <cell r="D10">
            <v>248654.72</v>
          </cell>
          <cell r="E10">
            <v>254136.91999999998</v>
          </cell>
          <cell r="F10">
            <v>352732.23000000004</v>
          </cell>
          <cell r="G10">
            <v>1200813.8699999999</v>
          </cell>
          <cell r="H10">
            <v>1343564.3292756337</v>
          </cell>
          <cell r="I10">
            <v>0.89375241946725692</v>
          </cell>
          <cell r="J10">
            <v>5</v>
          </cell>
        </row>
        <row r="11">
          <cell r="A11" t="str">
            <v>OBGYN</v>
          </cell>
          <cell r="B11">
            <v>328978.94999999995</v>
          </cell>
          <cell r="C11">
            <v>1567880.11</v>
          </cell>
          <cell r="D11">
            <v>1424627.53</v>
          </cell>
          <cell r="E11">
            <v>1620264.7000000002</v>
          </cell>
          <cell r="F11">
            <v>1596420.8100000003</v>
          </cell>
          <cell r="G11">
            <v>6538172.1000000006</v>
          </cell>
          <cell r="H11">
            <v>7334390.7182328524</v>
          </cell>
          <cell r="I11">
            <v>0.89144038696309147</v>
          </cell>
          <cell r="J11">
            <v>6</v>
          </cell>
        </row>
        <row r="12">
          <cell r="A12" t="str">
            <v>TJR</v>
          </cell>
          <cell r="B12">
            <v>69708.289999999994</v>
          </cell>
          <cell r="C12">
            <v>1338629.6300000001</v>
          </cell>
          <cell r="D12">
            <v>526990.94000000006</v>
          </cell>
          <cell r="E12">
            <v>824366.19</v>
          </cell>
          <cell r="F12">
            <v>2171223.9500000002</v>
          </cell>
          <cell r="G12">
            <v>4930919</v>
          </cell>
          <cell r="H12">
            <v>5618397.1738976147</v>
          </cell>
          <cell r="I12">
            <v>0.87763802511300659</v>
          </cell>
          <cell r="J12">
            <v>7</v>
          </cell>
        </row>
        <row r="13">
          <cell r="A13" t="str">
            <v>EYE</v>
          </cell>
          <cell r="B13">
            <v>49384.43</v>
          </cell>
          <cell r="C13">
            <v>148387.00999999998</v>
          </cell>
          <cell r="D13">
            <v>129913.55</v>
          </cell>
          <cell r="E13">
            <v>110094.98</v>
          </cell>
          <cell r="F13">
            <v>165509.21</v>
          </cell>
          <cell r="G13">
            <v>603289.17999999993</v>
          </cell>
          <cell r="H13">
            <v>728363.10154851596</v>
          </cell>
          <cell r="I13">
            <v>0.82828081037794732</v>
          </cell>
          <cell r="J13">
            <v>8</v>
          </cell>
        </row>
        <row r="14">
          <cell r="A14" t="str">
            <v>SLC</v>
          </cell>
          <cell r="B14">
            <v>140767.43999999997</v>
          </cell>
          <cell r="C14">
            <v>493649.68</v>
          </cell>
          <cell r="D14">
            <v>411297.21000000008</v>
          </cell>
          <cell r="E14">
            <v>782116.12000000011</v>
          </cell>
          <cell r="F14">
            <v>808171.99</v>
          </cell>
          <cell r="G14">
            <v>2636002.4400000004</v>
          </cell>
          <cell r="H14">
            <v>3314919.5727380561</v>
          </cell>
          <cell r="I14">
            <v>0.79519348272534895</v>
          </cell>
          <cell r="J14">
            <v>9</v>
          </cell>
        </row>
        <row r="15">
          <cell r="A15" t="str">
            <v>ART</v>
          </cell>
          <cell r="B15">
            <v>21631.190000000002</v>
          </cell>
          <cell r="C15">
            <v>97625.94</v>
          </cell>
          <cell r="D15">
            <v>132614.73000000001</v>
          </cell>
          <cell r="E15">
            <v>113111.59</v>
          </cell>
          <cell r="F15">
            <v>123561.60000000001</v>
          </cell>
          <cell r="G15">
            <v>488545.05000000005</v>
          </cell>
          <cell r="H15">
            <v>624932.80718740879</v>
          </cell>
          <cell r="I15">
            <v>0.7817561254285248</v>
          </cell>
          <cell r="J15">
            <v>10</v>
          </cell>
        </row>
        <row r="16">
          <cell r="A16" t="str">
            <v>PED</v>
          </cell>
          <cell r="B16">
            <v>659267.4</v>
          </cell>
          <cell r="C16">
            <v>1481381.6500000004</v>
          </cell>
          <cell r="D16">
            <v>1382008.9699999997</v>
          </cell>
          <cell r="E16">
            <v>1617508.36</v>
          </cell>
          <cell r="F16">
            <v>1701864.72</v>
          </cell>
          <cell r="G16">
            <v>6842031.0999999996</v>
          </cell>
          <cell r="H16">
            <v>8813795.8406323679</v>
          </cell>
          <cell r="I16">
            <v>0.77628654256519525</v>
          </cell>
          <cell r="J16">
            <v>11</v>
          </cell>
        </row>
        <row r="17">
          <cell r="A17" t="str">
            <v>MED</v>
          </cell>
          <cell r="B17">
            <v>464348.98</v>
          </cell>
          <cell r="C17">
            <v>1853106.5600000003</v>
          </cell>
          <cell r="D17">
            <v>1861192.25</v>
          </cell>
          <cell r="E17">
            <v>2294606.0299999993</v>
          </cell>
          <cell r="F17">
            <v>1805232.0900000003</v>
          </cell>
          <cell r="G17">
            <v>8278485.9100000001</v>
          </cell>
          <cell r="H17">
            <v>11043830.007163057</v>
          </cell>
          <cell r="I17">
            <v>0.74960280125921464</v>
          </cell>
          <cell r="J17">
            <v>12</v>
          </cell>
        </row>
        <row r="18">
          <cell r="A18" t="str">
            <v>ER</v>
          </cell>
          <cell r="B18">
            <v>164595.18999999997</v>
          </cell>
          <cell r="C18">
            <v>549047.32999999996</v>
          </cell>
          <cell r="D18">
            <v>598110.12</v>
          </cell>
          <cell r="E18">
            <v>469006.36</v>
          </cell>
          <cell r="F18">
            <v>527400.39</v>
          </cell>
          <cell r="G18">
            <v>2308159.39</v>
          </cell>
          <cell r="H18">
            <v>3117443.5952789155</v>
          </cell>
          <cell r="I18">
            <v>0.74040133187830481</v>
          </cell>
          <cell r="J18">
            <v>13</v>
          </cell>
        </row>
        <row r="19">
          <cell r="A19" t="str">
            <v>EHC</v>
          </cell>
          <cell r="B19">
            <v>139301.73000000001</v>
          </cell>
          <cell r="C19">
            <v>506839.79000000004</v>
          </cell>
          <cell r="D19">
            <v>703017.4</v>
          </cell>
          <cell r="E19">
            <v>575630.28</v>
          </cell>
          <cell r="F19">
            <v>694938.16999999993</v>
          </cell>
          <cell r="G19">
            <v>2619727.37</v>
          </cell>
          <cell r="H19">
            <v>4126068.7836845582</v>
          </cell>
          <cell r="I19">
            <v>0.63492091560834263</v>
          </cell>
          <cell r="J19">
            <v>14</v>
          </cell>
        </row>
        <row r="20">
          <cell r="A20" t="str">
            <v>SURGERY</v>
          </cell>
          <cell r="B20">
            <v>248779.43999999997</v>
          </cell>
          <cell r="C20">
            <v>167368.31999999995</v>
          </cell>
          <cell r="D20">
            <v>509285.11000000004</v>
          </cell>
          <cell r="E20">
            <v>486768.24</v>
          </cell>
          <cell r="F20">
            <v>748400.7300000001</v>
          </cell>
          <cell r="G20">
            <v>2160601.84</v>
          </cell>
          <cell r="H20">
            <v>3415164.8102253573</v>
          </cell>
          <cell r="I20">
            <v>0.63264936249370285</v>
          </cell>
          <cell r="J20">
            <v>15</v>
          </cell>
        </row>
        <row r="21">
          <cell r="A21" t="str">
            <v>URO</v>
          </cell>
          <cell r="B21">
            <v>30740.570000000003</v>
          </cell>
          <cell r="C21">
            <v>287396.72000000003</v>
          </cell>
          <cell r="D21">
            <v>98858.189999999988</v>
          </cell>
          <cell r="E21">
            <v>164273.76999999999</v>
          </cell>
          <cell r="F21">
            <v>298467.57</v>
          </cell>
          <cell r="G21">
            <v>879736.82000000007</v>
          </cell>
          <cell r="H21">
            <v>1437034.2379703256</v>
          </cell>
          <cell r="I21">
            <v>0.61218918572360859</v>
          </cell>
          <cell r="J21">
            <v>16</v>
          </cell>
        </row>
        <row r="22">
          <cell r="A22" t="str">
            <v>Dentalis</v>
          </cell>
          <cell r="B22">
            <v>504142.18999999994</v>
          </cell>
          <cell r="C22">
            <v>1000000.14</v>
          </cell>
          <cell r="D22">
            <v>1022334.6499999999</v>
          </cell>
          <cell r="E22">
            <v>1125388.68</v>
          </cell>
          <cell r="F22">
            <v>1357892.4000000001</v>
          </cell>
          <cell r="G22">
            <v>5009758.0600000005</v>
          </cell>
          <cell r="H22">
            <v>8303083.2684865361</v>
          </cell>
          <cell r="I22">
            <v>0.603361172952944</v>
          </cell>
          <cell r="J22">
            <v>17</v>
          </cell>
        </row>
        <row r="23">
          <cell r="A23" t="str">
            <v>Spine</v>
          </cell>
          <cell r="B23">
            <v>28051.700000000004</v>
          </cell>
          <cell r="C23">
            <v>63323.07</v>
          </cell>
          <cell r="D23">
            <v>593275.02999999991</v>
          </cell>
          <cell r="E23">
            <v>475431.69</v>
          </cell>
          <cell r="F23">
            <v>764166.66</v>
          </cell>
          <cell r="G23">
            <v>1924248.15</v>
          </cell>
          <cell r="H23">
            <v>3221883.0781002524</v>
          </cell>
          <cell r="I23">
            <v>0.59724332117433987</v>
          </cell>
          <cell r="J23">
            <v>18</v>
          </cell>
        </row>
        <row r="24">
          <cell r="A24" t="str">
            <v>PLASTIC</v>
          </cell>
          <cell r="B24">
            <v>175260.04</v>
          </cell>
          <cell r="C24">
            <v>174784.56999999998</v>
          </cell>
          <cell r="D24">
            <v>26746.59</v>
          </cell>
          <cell r="E24">
            <v>270875.37999999995</v>
          </cell>
          <cell r="F24">
            <v>356814.33</v>
          </cell>
          <cell r="G24">
            <v>1004480.9099999999</v>
          </cell>
          <cell r="H24">
            <v>5491452.1360879531</v>
          </cell>
          <cell r="I24">
            <v>0.18291717474853209</v>
          </cell>
          <cell r="J24">
            <v>19</v>
          </cell>
        </row>
        <row r="25">
          <cell r="A25" t="str">
            <v>Others</v>
          </cell>
          <cell r="B25">
            <v>31915.310000000412</v>
          </cell>
          <cell r="C25">
            <v>234116.85999999271</v>
          </cell>
          <cell r="D25">
            <v>372398.5199999921</v>
          </cell>
          <cell r="E25">
            <v>278974.06000000681</v>
          </cell>
          <cell r="F25">
            <v>323606.68000000063</v>
          </cell>
          <cell r="G25">
            <v>1241011.4299999927</v>
          </cell>
          <cell r="H25">
            <v>971698.00665078964</v>
          </cell>
          <cell r="I25">
            <v>1.2771575340341204</v>
          </cell>
        </row>
        <row r="26">
          <cell r="A26" t="str">
            <v>Total</v>
          </cell>
          <cell r="B26">
            <v>4248159.32</v>
          </cell>
          <cell r="C26">
            <v>12711097.099999996</v>
          </cell>
          <cell r="D26">
            <v>12426855.069999991</v>
          </cell>
          <cell r="E26">
            <v>13611141.980000004</v>
          </cell>
          <cell r="F26">
            <v>17031365.750000004</v>
          </cell>
          <cell r="G26">
            <v>60028619.219999984</v>
          </cell>
          <cell r="H26">
            <v>79916078.643983409</v>
          </cell>
          <cell r="I26">
            <v>0.75114570482643817</v>
          </cell>
        </row>
        <row r="27">
          <cell r="A27" t="str">
            <v>Total</v>
          </cell>
          <cell r="B27">
            <v>4216244.01</v>
          </cell>
          <cell r="C27">
            <v>12476980.240000004</v>
          </cell>
          <cell r="D27">
            <v>12054456.549999999</v>
          </cell>
          <cell r="E27">
            <v>13332167.919999998</v>
          </cell>
          <cell r="F27">
            <v>16707759.070000004</v>
          </cell>
          <cell r="G27">
            <v>58787607.789999992</v>
          </cell>
          <cell r="H27">
            <v>75372208</v>
          </cell>
          <cell r="I27">
            <v>0.77996398606234263</v>
          </cell>
        </row>
        <row r="28">
          <cell r="B28">
            <v>4216244.01</v>
          </cell>
          <cell r="C28">
            <v>12476980.240000004</v>
          </cell>
          <cell r="D28">
            <v>12054456.549999999</v>
          </cell>
          <cell r="E28">
            <v>13332167.919999998</v>
          </cell>
          <cell r="F28">
            <v>16707759.070000004</v>
          </cell>
          <cell r="H28">
            <v>7874216.5651038587</v>
          </cell>
        </row>
      </sheetData>
      <sheetData sheetId="16" refreshError="1"/>
      <sheetData sheetId="17" refreshError="1"/>
      <sheetData sheetId="18" refreshError="1"/>
      <sheetData sheetId="19" refreshError="1">
        <row r="55">
          <cell r="A55" t="str">
            <v>SBU</v>
          </cell>
          <cell r="C55" t="str">
            <v>Jan</v>
          </cell>
          <cell r="D55" t="str">
            <v>Feb</v>
          </cell>
          <cell r="E55" t="str">
            <v>Mar</v>
          </cell>
          <cell r="F55" t="str">
            <v>Apr</v>
          </cell>
          <cell r="G55" t="str">
            <v>May</v>
          </cell>
          <cell r="H55" t="str">
            <v>Jun</v>
          </cell>
          <cell r="I55" t="str">
            <v>Jul</v>
          </cell>
          <cell r="J55" t="str">
            <v>Aug</v>
          </cell>
          <cell r="K55" t="str">
            <v>Sep</v>
          </cell>
          <cell r="L55" t="str">
            <v>Oct</v>
          </cell>
          <cell r="M55" t="str">
            <v>Nov</v>
          </cell>
          <cell r="N55" t="str">
            <v>Dec</v>
          </cell>
          <cell r="O55" t="str">
            <v>Total</v>
          </cell>
        </row>
        <row r="56">
          <cell r="A56" t="str">
            <v>SURGERY</v>
          </cell>
          <cell r="B56">
            <v>4.7355237524816761E-2</v>
          </cell>
          <cell r="C56">
            <v>2447273.5865984042</v>
          </cell>
          <cell r="D56">
            <v>2228538.460183037</v>
          </cell>
          <cell r="E56">
            <v>2401419.2022232907</v>
          </cell>
          <cell r="F56">
            <v>2197930.0409019226</v>
          </cell>
          <cell r="G56">
            <v>2634211.9434969816</v>
          </cell>
          <cell r="H56">
            <v>2900661.1536473907</v>
          </cell>
          <cell r="I56">
            <v>3349531.6146084084</v>
          </cell>
          <cell r="J56">
            <v>3295224.0718265851</v>
          </cell>
          <cell r="K56">
            <v>3320175.819239615</v>
          </cell>
          <cell r="L56">
            <v>3095142.9366548518</v>
          </cell>
          <cell r="M56">
            <v>3224553.9492094461</v>
          </cell>
          <cell r="N56">
            <v>3415164.8102253573</v>
          </cell>
          <cell r="O56">
            <v>34509827.636170529</v>
          </cell>
        </row>
        <row r="57">
          <cell r="A57" t="str">
            <v>PLASTIC</v>
          </cell>
          <cell r="B57">
            <v>1.2583477775710389E-2</v>
          </cell>
          <cell r="C57">
            <v>1508168.0612589915</v>
          </cell>
          <cell r="D57">
            <v>1410500.9625377415</v>
          </cell>
          <cell r="E57">
            <v>2129602.1532952031</v>
          </cell>
          <cell r="F57">
            <v>1823658.7376556573</v>
          </cell>
          <cell r="G57">
            <v>2045750.1779873946</v>
          </cell>
          <cell r="H57">
            <v>1969845.3609862248</v>
          </cell>
          <cell r="I57">
            <v>1601162.7933039907</v>
          </cell>
          <cell r="J57">
            <v>2591740.0334759834</v>
          </cell>
          <cell r="K57">
            <v>3769209.1277664071</v>
          </cell>
          <cell r="L57">
            <v>4637750.433327131</v>
          </cell>
          <cell r="M57">
            <v>3688084.3444299726</v>
          </cell>
          <cell r="N57">
            <v>5491452.1360879531</v>
          </cell>
          <cell r="O57">
            <v>32666924.334696133</v>
          </cell>
        </row>
        <row r="58">
          <cell r="A58" t="str">
            <v>TJR</v>
          </cell>
          <cell r="B58">
            <v>0.12636807538209327</v>
          </cell>
          <cell r="C58">
            <v>7082026.7814112706</v>
          </cell>
          <cell r="D58">
            <v>3105454.6643786584</v>
          </cell>
          <cell r="E58">
            <v>6597276.0953495102</v>
          </cell>
          <cell r="F58">
            <v>3937590.0523531148</v>
          </cell>
          <cell r="G58">
            <v>4159440.7081812397</v>
          </cell>
          <cell r="H58">
            <v>7501413.7108609071</v>
          </cell>
          <cell r="I58">
            <v>5315915.2913019005</v>
          </cell>
          <cell r="J58">
            <v>4921288.3490942819</v>
          </cell>
          <cell r="K58">
            <v>7195024.4146015132</v>
          </cell>
          <cell r="L58">
            <v>6379104.2261462798</v>
          </cell>
          <cell r="M58">
            <v>5884576.5276746526</v>
          </cell>
          <cell r="N58">
            <v>5618397.1738976147</v>
          </cell>
          <cell r="O58">
            <v>67697508.121619016</v>
          </cell>
        </row>
        <row r="59">
          <cell r="A59" t="str">
            <v>MED</v>
          </cell>
          <cell r="B59">
            <v>0.19909389255440568</v>
          </cell>
          <cell r="C59">
            <v>7680905.1752480865</v>
          </cell>
          <cell r="D59">
            <v>7006833.1654860564</v>
          </cell>
          <cell r="E59">
            <v>7624666.4586825259</v>
          </cell>
          <cell r="F59">
            <v>6964623.1839173585</v>
          </cell>
          <cell r="G59">
            <v>8417730.2354459278</v>
          </cell>
          <cell r="H59">
            <v>9348248.4800269436</v>
          </cell>
          <cell r="I59">
            <v>10878166.861642109</v>
          </cell>
          <cell r="J59">
            <v>10670184.517336737</v>
          </cell>
          <cell r="K59">
            <v>10656647.699215241</v>
          </cell>
          <cell r="L59">
            <v>9825648.0029144697</v>
          </cell>
          <cell r="M59">
            <v>10434492.518304992</v>
          </cell>
          <cell r="N59">
            <v>11043830.007163057</v>
          </cell>
          <cell r="O59">
            <v>110551976.5044774</v>
          </cell>
        </row>
        <row r="60">
          <cell r="A60" t="str">
            <v>URO</v>
          </cell>
          <cell r="B60">
            <v>3.9271046323699002E-2</v>
          </cell>
          <cell r="C60">
            <v>931691.78951742779</v>
          </cell>
          <cell r="D60">
            <v>853654.46713417233</v>
          </cell>
          <cell r="E60">
            <v>951140.32121868618</v>
          </cell>
          <cell r="F60">
            <v>864670.96630679129</v>
          </cell>
          <cell r="G60">
            <v>1066044.4144658709</v>
          </cell>
          <cell r="H60">
            <v>1207156.2203146694</v>
          </cell>
          <cell r="I60">
            <v>1429023.220749923</v>
          </cell>
          <cell r="J60">
            <v>1392548.6531598771</v>
          </cell>
          <cell r="K60">
            <v>1363386.5096002654</v>
          </cell>
          <cell r="L60">
            <v>1225217.0980012475</v>
          </cell>
          <cell r="M60">
            <v>1359797.5567167914</v>
          </cell>
          <cell r="N60">
            <v>1437034.2379703256</v>
          </cell>
          <cell r="O60">
            <v>14081365.494427092</v>
          </cell>
        </row>
        <row r="61">
          <cell r="A61" t="str">
            <v>ER</v>
          </cell>
          <cell r="B61">
            <v>3.4243895843949726E-2</v>
          </cell>
          <cell r="C61">
            <v>3176513.7656593006</v>
          </cell>
          <cell r="D61">
            <v>2280005.2367324419</v>
          </cell>
          <cell r="E61">
            <v>2366271.7466237154</v>
          </cell>
          <cell r="F61">
            <v>2201526.2755928701</v>
          </cell>
          <cell r="G61">
            <v>2707358.836110625</v>
          </cell>
          <cell r="H61">
            <v>3058644.2578226654</v>
          </cell>
          <cell r="I61">
            <v>3246726.7181891445</v>
          </cell>
          <cell r="J61">
            <v>2992512.7758113914</v>
          </cell>
          <cell r="K61">
            <v>2828341.4239130137</v>
          </cell>
          <cell r="L61">
            <v>2925588.8269366482</v>
          </cell>
          <cell r="M61">
            <v>2913992.9819227206</v>
          </cell>
          <cell r="N61">
            <v>3117443.5952789155</v>
          </cell>
          <cell r="O61">
            <v>33814926.474837348</v>
          </cell>
        </row>
        <row r="62">
          <cell r="A62" t="str">
            <v>PED</v>
          </cell>
          <cell r="B62">
            <v>2.9417521823102869E-2</v>
          </cell>
          <cell r="C62">
            <v>8019095.207590594</v>
          </cell>
          <cell r="D62">
            <v>7324549.0396314664</v>
          </cell>
          <cell r="E62">
            <v>5569203.60222302</v>
          </cell>
          <cell r="F62">
            <v>4655309.1477330541</v>
          </cell>
          <cell r="G62">
            <v>6306954.2842879975</v>
          </cell>
          <cell r="H62">
            <v>8163283.7493479634</v>
          </cell>
          <cell r="I62">
            <v>11236497.312805735</v>
          </cell>
          <cell r="J62">
            <v>12214468.884114159</v>
          </cell>
          <cell r="K62">
            <v>9661796.3700270653</v>
          </cell>
          <cell r="L62">
            <v>7588252.5654693088</v>
          </cell>
          <cell r="M62">
            <v>7005922.6527617201</v>
          </cell>
          <cell r="N62">
            <v>8813795.8406323679</v>
          </cell>
          <cell r="O62">
            <v>96559128.686041966</v>
          </cell>
        </row>
        <row r="63">
          <cell r="A63" t="str">
            <v>ศูนย์ไตเทียม</v>
          </cell>
          <cell r="C63">
            <v>1057233.9874112934</v>
          </cell>
          <cell r="D63">
            <v>957696.39220833697</v>
          </cell>
          <cell r="E63">
            <v>1001882.7898822686</v>
          </cell>
          <cell r="F63">
            <v>922641.74736838171</v>
          </cell>
          <cell r="G63">
            <v>1077142.8921530941</v>
          </cell>
          <cell r="H63">
            <v>1154043.1958546778</v>
          </cell>
          <cell r="I63">
            <v>1298861.810812053</v>
          </cell>
          <cell r="J63">
            <v>1290616.2510164636</v>
          </cell>
          <cell r="K63">
            <v>1338628.3806232412</v>
          </cell>
          <cell r="L63">
            <v>1291971.2855351756</v>
          </cell>
          <cell r="M63">
            <v>1265716.9378593813</v>
          </cell>
          <cell r="N63">
            <v>1343564.3292756337</v>
          </cell>
          <cell r="O63">
            <v>14000000.000000002</v>
          </cell>
        </row>
        <row r="64">
          <cell r="A64" t="str">
            <v>OBGYN</v>
          </cell>
          <cell r="B64">
            <v>4.7320364191124429E-3</v>
          </cell>
          <cell r="C64">
            <v>5903071.6121600103</v>
          </cell>
          <cell r="D64">
            <v>5403948.9033198953</v>
          </cell>
          <cell r="E64">
            <v>6211131.9358585784</v>
          </cell>
          <cell r="F64">
            <v>6008896.9051491395</v>
          </cell>
          <cell r="G64">
            <v>7217204.4256982049</v>
          </cell>
          <cell r="H64">
            <v>6326265.456798505</v>
          </cell>
          <cell r="I64">
            <v>8038042.4260054454</v>
          </cell>
          <cell r="J64">
            <v>6734498.9824940851</v>
          </cell>
          <cell r="K64">
            <v>7126026.2003051182</v>
          </cell>
          <cell r="L64">
            <v>8414196.1092573367</v>
          </cell>
          <cell r="M64">
            <v>6533124.2549337875</v>
          </cell>
          <cell r="N64">
            <v>7334390.7182328524</v>
          </cell>
          <cell r="O64">
            <v>81250797.934945002</v>
          </cell>
        </row>
        <row r="65">
          <cell r="A65" t="str">
            <v>ENT</v>
          </cell>
          <cell r="B65">
            <v>2.57217595713395E-2</v>
          </cell>
          <cell r="C65">
            <v>1416696.2513553521</v>
          </cell>
          <cell r="D65">
            <v>1361464.9112493212</v>
          </cell>
          <cell r="E65">
            <v>1380509.4619647125</v>
          </cell>
          <cell r="F65">
            <v>1238360.586205737</v>
          </cell>
          <cell r="G65">
            <v>1383517.4758133444</v>
          </cell>
          <cell r="H65">
            <v>1512770.1955280537</v>
          </cell>
          <cell r="I65">
            <v>1616785.8419834548</v>
          </cell>
          <cell r="J65">
            <v>1377524.8739812442</v>
          </cell>
          <cell r="K65">
            <v>1331469.6776423673</v>
          </cell>
          <cell r="L65">
            <v>1427165.2787140184</v>
          </cell>
          <cell r="M65">
            <v>1630052.3169993765</v>
          </cell>
          <cell r="N65">
            <v>1686936.3858440116</v>
          </cell>
          <cell r="O65">
            <v>17363253.283002753</v>
          </cell>
        </row>
        <row r="66">
          <cell r="A66" t="str">
            <v>EYE</v>
          </cell>
          <cell r="B66">
            <v>1.0782474734358729E-2</v>
          </cell>
          <cell r="C66">
            <v>496999.0121748196</v>
          </cell>
          <cell r="D66">
            <v>928998.01829572127</v>
          </cell>
          <cell r="E66">
            <v>725365.36207853898</v>
          </cell>
          <cell r="F66">
            <v>680272.59439448139</v>
          </cell>
          <cell r="G66">
            <v>859202.20999584906</v>
          </cell>
          <cell r="H66">
            <v>949848.7837440169</v>
          </cell>
          <cell r="I66">
            <v>1156683.926518546</v>
          </cell>
          <cell r="J66">
            <v>908609.79378796334</v>
          </cell>
          <cell r="K66">
            <v>919303.61103897297</v>
          </cell>
          <cell r="L66">
            <v>1192347.4242030762</v>
          </cell>
          <cell r="M66">
            <v>1025477.3231405111</v>
          </cell>
          <cell r="N66">
            <v>728363.10154851596</v>
          </cell>
          <cell r="O66">
            <v>10571471.171703488</v>
          </cell>
        </row>
        <row r="67">
          <cell r="A67" t="str">
            <v>IDIS</v>
          </cell>
          <cell r="B67">
            <v>1.2807915598213229E-2</v>
          </cell>
          <cell r="C67">
            <v>6048313.7460939558</v>
          </cell>
          <cell r="D67">
            <v>6590688.2567983717</v>
          </cell>
          <cell r="E67">
            <v>6620130.1347440043</v>
          </cell>
          <cell r="F67">
            <v>5774080.7128565712</v>
          </cell>
          <cell r="G67">
            <v>6306566.1742095537</v>
          </cell>
          <cell r="H67">
            <v>6971091.1168107344</v>
          </cell>
          <cell r="I67">
            <v>8202967.1241457611</v>
          </cell>
          <cell r="J67">
            <v>6813376.3007875076</v>
          </cell>
          <cell r="K67">
            <v>8180443.5357901724</v>
          </cell>
          <cell r="L67">
            <v>6928423.7467946401</v>
          </cell>
          <cell r="M67">
            <v>7939655.4091874929</v>
          </cell>
          <cell r="N67">
            <v>8303083.2684865361</v>
          </cell>
          <cell r="O67">
            <v>84678819.539513215</v>
          </cell>
        </row>
        <row r="68">
          <cell r="A68" t="str">
            <v>ORTHO</v>
          </cell>
          <cell r="B68">
            <v>2.9392534648698954E-2</v>
          </cell>
          <cell r="C68">
            <v>1906996.8228288409</v>
          </cell>
          <cell r="D68">
            <v>1734700.3166779366</v>
          </cell>
          <cell r="E68">
            <v>1858221.2313487986</v>
          </cell>
          <cell r="F68">
            <v>1702836.7171441191</v>
          </cell>
          <cell r="G68">
            <v>2030332.8878418352</v>
          </cell>
          <cell r="H68">
            <v>2223936.4776812843</v>
          </cell>
          <cell r="I68">
            <v>2555692.523275807</v>
          </cell>
          <cell r="J68">
            <v>2518958.591559473</v>
          </cell>
          <cell r="K68">
            <v>2552066.7631093464</v>
          </cell>
          <cell r="L68">
            <v>2395269.1852589101</v>
          </cell>
          <cell r="M68">
            <v>2465956.5601469306</v>
          </cell>
          <cell r="N68">
            <v>2612836.2595077637</v>
          </cell>
          <cell r="O68">
            <v>26557804.365773581</v>
          </cell>
        </row>
        <row r="69">
          <cell r="A69" t="str">
            <v>GI</v>
          </cell>
          <cell r="B69">
            <v>5.092189406423301E-2</v>
          </cell>
          <cell r="C69">
            <v>2233053.9106560345</v>
          </cell>
          <cell r="D69">
            <v>2642494.5242841789</v>
          </cell>
          <cell r="E69">
            <v>2619791.8207541336</v>
          </cell>
          <cell r="F69">
            <v>3095740.4426716091</v>
          </cell>
          <cell r="G69">
            <v>4385138.4615937304</v>
          </cell>
          <cell r="H69">
            <v>4082645.0792390634</v>
          </cell>
          <cell r="I69">
            <v>5609378.1652168809</v>
          </cell>
          <cell r="J69">
            <v>5771246.8325037016</v>
          </cell>
          <cell r="K69">
            <v>5580070.4173532818</v>
          </cell>
          <cell r="L69">
            <v>4952765.6821926991</v>
          </cell>
          <cell r="M69">
            <v>5156453.2584496308</v>
          </cell>
          <cell r="N69">
            <v>4570081.7904894063</v>
          </cell>
          <cell r="O69">
            <v>50698860.436326243</v>
          </cell>
        </row>
        <row r="70">
          <cell r="A70" t="str">
            <v>VEC</v>
          </cell>
          <cell r="B70">
            <v>5.5066426136647681E-2</v>
          </cell>
          <cell r="C70">
            <v>1525744.1678695595</v>
          </cell>
          <cell r="D70">
            <v>1465953.1528767371</v>
          </cell>
          <cell r="E70">
            <v>1379541.6749622705</v>
          </cell>
          <cell r="F70">
            <v>1443532.7556358352</v>
          </cell>
          <cell r="G70">
            <v>1470206.8777634986</v>
          </cell>
          <cell r="H70">
            <v>1815649.5573234572</v>
          </cell>
          <cell r="I70">
            <v>2132697.4469652665</v>
          </cell>
          <cell r="J70">
            <v>1931462.605745622</v>
          </cell>
          <cell r="K70">
            <v>2142865.3437515623</v>
          </cell>
          <cell r="L70">
            <v>1595199.278409943</v>
          </cell>
          <cell r="M70">
            <v>1875464.9829565338</v>
          </cell>
          <cell r="N70">
            <v>2140202.7409820417</v>
          </cell>
          <cell r="O70">
            <v>20918520.640308749</v>
          </cell>
        </row>
        <row r="71">
          <cell r="A71" t="str">
            <v>SLC</v>
          </cell>
          <cell r="B71">
            <v>2.9572143230351084E-2</v>
          </cell>
          <cell r="C71">
            <v>3219195.573892253</v>
          </cell>
          <cell r="D71">
            <v>3024678.071814301</v>
          </cell>
          <cell r="E71">
            <v>2869567.3432079582</v>
          </cell>
          <cell r="F71">
            <v>2855599.858089542</v>
          </cell>
          <cell r="G71">
            <v>2907516.4465954574</v>
          </cell>
          <cell r="H71">
            <v>2964141.9849008005</v>
          </cell>
          <cell r="I71">
            <v>3337740.3660967746</v>
          </cell>
          <cell r="J71">
            <v>3615596.153803023</v>
          </cell>
          <cell r="K71">
            <v>2962646.7877669311</v>
          </cell>
          <cell r="L71">
            <v>3188716.4296910535</v>
          </cell>
          <cell r="M71">
            <v>3307005.0026124576</v>
          </cell>
          <cell r="N71">
            <v>3314919.5727380561</v>
          </cell>
          <cell r="O71">
            <v>37567323.620780759</v>
          </cell>
        </row>
        <row r="72">
          <cell r="A72" t="str">
            <v>ART</v>
          </cell>
          <cell r="B72">
            <v>3.4306626236383889E-3</v>
          </cell>
          <cell r="C72">
            <v>152226.87741562992</v>
          </cell>
          <cell r="D72">
            <v>502862.90168207674</v>
          </cell>
          <cell r="E72">
            <v>508070.50345692958</v>
          </cell>
          <cell r="F72">
            <v>406450.13631719537</v>
          </cell>
          <cell r="G72">
            <v>312472.97674329131</v>
          </cell>
          <cell r="H72">
            <v>369042.10216292494</v>
          </cell>
          <cell r="I72">
            <v>627580.24610340793</v>
          </cell>
          <cell r="J72">
            <v>725011.29731757508</v>
          </cell>
          <cell r="K72">
            <v>918868.64443001116</v>
          </cell>
          <cell r="L72">
            <v>1010291.9878709152</v>
          </cell>
          <cell r="M72">
            <v>2024014.6383654687</v>
          </cell>
          <cell r="N72">
            <v>624932.80718740879</v>
          </cell>
          <cell r="O72">
            <v>8181825.1224834975</v>
          </cell>
        </row>
        <row r="73">
          <cell r="A73" t="str">
            <v>Spine</v>
          </cell>
          <cell r="B73">
            <v>0.14695795804697731</v>
          </cell>
          <cell r="C73">
            <v>438049.21928380191</v>
          </cell>
          <cell r="D73">
            <v>661098.53674992244</v>
          </cell>
          <cell r="E73">
            <v>933125.5932789857</v>
          </cell>
          <cell r="F73">
            <v>2234343.9140359093</v>
          </cell>
          <cell r="G73">
            <v>2981852.467041458</v>
          </cell>
          <cell r="H73">
            <v>1501013.7888470455</v>
          </cell>
          <cell r="I73">
            <v>2258367.3215113715</v>
          </cell>
          <cell r="J73">
            <v>2344126.457158593</v>
          </cell>
          <cell r="K73">
            <v>1591485.5444262116</v>
          </cell>
          <cell r="L73">
            <v>1028286.4555168094</v>
          </cell>
          <cell r="M73">
            <v>2595139.2566645141</v>
          </cell>
          <cell r="N73">
            <v>3221883.0781002524</v>
          </cell>
          <cell r="O73">
            <v>21788771.779572833</v>
          </cell>
        </row>
        <row r="74">
          <cell r="A74" t="str">
            <v>EHC</v>
          </cell>
          <cell r="B74">
            <v>0.12742366069029298</v>
          </cell>
          <cell r="C74">
            <v>1882711.9723906762</v>
          </cell>
          <cell r="D74">
            <v>2506335.5545406924</v>
          </cell>
          <cell r="E74">
            <v>2099759.3196748081</v>
          </cell>
          <cell r="F74">
            <v>2139574.7036812296</v>
          </cell>
          <cell r="G74">
            <v>2863278.5355761619</v>
          </cell>
          <cell r="H74">
            <v>3107272.8015047731</v>
          </cell>
          <cell r="I74">
            <v>3424401.4952155966</v>
          </cell>
          <cell r="J74">
            <v>4028984.1096174913</v>
          </cell>
          <cell r="K74">
            <v>3500830.1337966113</v>
          </cell>
          <cell r="L74">
            <v>2882270.9820708791</v>
          </cell>
          <cell r="M74">
            <v>4191965.6248320509</v>
          </cell>
          <cell r="N74">
            <v>4126068.7836845582</v>
          </cell>
          <cell r="O74">
            <v>36753454.144009188</v>
          </cell>
        </row>
        <row r="75">
          <cell r="A75" t="str">
            <v>Social</v>
          </cell>
          <cell r="C75">
            <v>15833333.333333334</v>
          </cell>
          <cell r="D75">
            <v>15833333.333333334</v>
          </cell>
          <cell r="E75">
            <v>15833333.333333334</v>
          </cell>
          <cell r="F75">
            <v>15833333.333333334</v>
          </cell>
          <cell r="G75">
            <v>15833333.333333334</v>
          </cell>
          <cell r="H75">
            <v>15833333.333333334</v>
          </cell>
          <cell r="I75">
            <v>15833333.333333334</v>
          </cell>
          <cell r="J75">
            <v>15833333.333333334</v>
          </cell>
          <cell r="K75">
            <v>15833333.333333334</v>
          </cell>
          <cell r="L75">
            <v>15833333.333333334</v>
          </cell>
          <cell r="M75">
            <v>15833333.333333334</v>
          </cell>
          <cell r="N75">
            <v>15833333.333333334</v>
          </cell>
          <cell r="O75">
            <v>190000000.00000003</v>
          </cell>
        </row>
        <row r="76">
          <cell r="A76" t="str">
            <v>Others</v>
          </cell>
          <cell r="B76">
            <v>1.4857387008359013E-2</v>
          </cell>
          <cell r="C76">
            <v>689294.49895968451</v>
          </cell>
          <cell r="D76">
            <v>628060.51530766871</v>
          </cell>
          <cell r="E76">
            <v>679018.94613791665</v>
          </cell>
          <cell r="F76">
            <v>621060.84977601678</v>
          </cell>
          <cell r="G76">
            <v>746466.50919586676</v>
          </cell>
          <cell r="H76">
            <v>824351.74451136845</v>
          </cell>
          <cell r="I76">
            <v>954426.10404973722</v>
          </cell>
          <cell r="J76">
            <v>937999.87849868741</v>
          </cell>
          <cell r="K76">
            <v>942262.44466091541</v>
          </cell>
          <cell r="L76">
            <v>875125.13029768982</v>
          </cell>
          <cell r="M76">
            <v>917676.88339668675</v>
          </cell>
          <cell r="N76">
            <v>971698.00665078964</v>
          </cell>
          <cell r="O76">
            <v>9787441.5263004154</v>
          </cell>
        </row>
        <row r="77">
          <cell r="A77" t="str">
            <v>Total</v>
          </cell>
          <cell r="C77">
            <v>73648595.35310933</v>
          </cell>
          <cell r="D77">
            <v>68451849.385222062</v>
          </cell>
          <cell r="E77">
            <v>72359029.030299187</v>
          </cell>
          <cell r="F77">
            <v>67602033.661119878</v>
          </cell>
          <cell r="G77">
            <v>77711722.273530707</v>
          </cell>
          <cell r="H77">
            <v>83784658.551246792</v>
          </cell>
          <cell r="I77">
            <v>94103981.943834648</v>
          </cell>
          <cell r="J77">
            <v>92909312.746423766</v>
          </cell>
          <cell r="K77">
            <v>93714882.182391211</v>
          </cell>
          <cell r="L77">
            <v>88692066.398596421</v>
          </cell>
          <cell r="M77">
            <v>91272456.313898444</v>
          </cell>
          <cell r="N77">
            <v>95749411.977316737</v>
          </cell>
          <cell r="O77">
            <v>999999999.81698918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Number</v>
          </cell>
          <cell r="B1" t="str">
            <v>Description</v>
          </cell>
          <cell r="C1" t="str">
            <v>Description in Thai</v>
          </cell>
          <cell r="D1" t="str">
            <v>SBU/SU</v>
          </cell>
        </row>
        <row r="2">
          <cell r="A2" t="str">
            <v>7SOR</v>
          </cell>
          <cell r="B2" t="str">
            <v>7 SOR PROJECT</v>
          </cell>
          <cell r="C2" t="str">
            <v>โครงการ 7 ส.</v>
          </cell>
          <cell r="D2" t="str">
            <v>CENTRAL</v>
          </cell>
        </row>
        <row r="3">
          <cell r="A3" t="str">
            <v>CENTRAL</v>
          </cell>
          <cell r="B3" t="str">
            <v>Central Office</v>
          </cell>
          <cell r="C3" t="str">
            <v>ส่วนกลาง</v>
          </cell>
          <cell r="D3" t="str">
            <v>CENTRAL</v>
          </cell>
        </row>
        <row r="4">
          <cell r="A4" t="str">
            <v>CLN-LAB-LAB1</v>
          </cell>
          <cell r="B4" t="str">
            <v>Lab Collection Room</v>
          </cell>
          <cell r="C4" t="str">
            <v>ฝ่ายวิจัยปฏิบัติการ-ห้องเก็บตัวอย่าง</v>
          </cell>
          <cell r="D4" t="str">
            <v>LAB</v>
          </cell>
        </row>
        <row r="5">
          <cell r="A5" t="str">
            <v>CLN-LAB-LAB3</v>
          </cell>
          <cell r="B5" t="str">
            <v>Laboratory Division             (Stock)</v>
          </cell>
          <cell r="C5" t="str">
            <v>ฝ่ายวิจัยปฏิบัติการ</v>
          </cell>
          <cell r="D5" t="str">
            <v>LAB</v>
          </cell>
        </row>
        <row r="6">
          <cell r="A6" t="str">
            <v>CLN-MED</v>
          </cell>
          <cell r="B6" t="str">
            <v>Medical Record Division    (Stock)</v>
          </cell>
          <cell r="C6" t="str">
            <v>แผนกเวชระเบียน</v>
          </cell>
          <cell r="D6" t="str">
            <v>MER</v>
          </cell>
        </row>
        <row r="7">
          <cell r="A7" t="str">
            <v>CLN-PHA-IPD</v>
          </cell>
          <cell r="B7" t="str">
            <v>Pharmacy IPD                   (Stock)</v>
          </cell>
          <cell r="C7" t="str">
            <v>คลังยา IPD</v>
          </cell>
          <cell r="D7" t="str">
            <v>PHA</v>
          </cell>
        </row>
        <row r="8">
          <cell r="A8" t="str">
            <v>CLN-PHA-MAIN</v>
          </cell>
          <cell r="B8" t="str">
            <v>Pharmacy Main Store         (Stock)</v>
          </cell>
          <cell r="C8" t="str">
            <v>ฝ่ายเภสัชกรรม - คลังยา</v>
          </cell>
          <cell r="D8" t="str">
            <v>PHA</v>
          </cell>
        </row>
        <row r="9">
          <cell r="A9" t="str">
            <v>CLN-PHA-PHA1</v>
          </cell>
          <cell r="B9" t="str">
            <v>Pharmacy Division             (Stock)</v>
          </cell>
          <cell r="C9" t="str">
            <v>ฝ่ายเภสัชกรรม</v>
          </cell>
          <cell r="D9" t="str">
            <v>PHA</v>
          </cell>
        </row>
        <row r="10">
          <cell r="A10" t="str">
            <v>CLN-PHA-PHA2</v>
          </cell>
          <cell r="B10" t="str">
            <v>Pharmacy2</v>
          </cell>
          <cell r="C10" t="str">
            <v>Pharmacy2</v>
          </cell>
          <cell r="D10" t="str">
            <v>PHA</v>
          </cell>
        </row>
        <row r="11">
          <cell r="A11" t="str">
            <v>CLN-PHA-PHA3</v>
          </cell>
          <cell r="B11" t="str">
            <v>Pharmacy3</v>
          </cell>
          <cell r="C11" t="str">
            <v>Pharmacy3</v>
          </cell>
          <cell r="D11" t="str">
            <v>PHA</v>
          </cell>
        </row>
        <row r="12">
          <cell r="A12" t="str">
            <v>CLN-RAD</v>
          </cell>
          <cell r="B12" t="str">
            <v>Radiology Division             (Stock)</v>
          </cell>
          <cell r="C12" t="str">
            <v>แผนกรังสีวิทยา</v>
          </cell>
          <cell r="D12" t="str">
            <v>RAD</v>
          </cell>
        </row>
        <row r="13">
          <cell r="A13" t="str">
            <v>CLN-REH</v>
          </cell>
          <cell r="B13" t="str">
            <v>Rehabilitation Division       (Stock)</v>
          </cell>
          <cell r="C13" t="str">
            <v>แผนกเวชศาสตร์ฟื้นฟู</v>
          </cell>
          <cell r="D13" t="str">
            <v>REH</v>
          </cell>
        </row>
        <row r="14">
          <cell r="A14" t="str">
            <v>CLN-SOC-MED</v>
          </cell>
          <cell r="B14" t="str">
            <v>SOCIAL MEDICAL REGISTRATION</v>
          </cell>
          <cell r="C14" t="str">
            <v>เวชระเบียน(ประกันสังคม)</v>
          </cell>
          <cell r="D14" t="str">
            <v>MER</v>
          </cell>
        </row>
        <row r="15">
          <cell r="A15" t="str">
            <v>COO-ADMIT</v>
          </cell>
          <cell r="B15" t="str">
            <v>รับผู้ป่วยใน-ห้องชั้น1</v>
          </cell>
          <cell r="C15" t="str">
            <v>รับผู้ป่วยใน-ห้องชั้น1</v>
          </cell>
          <cell r="D15" t="str">
            <v>CASH</v>
          </cell>
        </row>
        <row r="16">
          <cell r="A16" t="str">
            <v>COO-CASH11EHC</v>
          </cell>
          <cell r="B16" t="str">
            <v>การเงิน Healthcare Center</v>
          </cell>
          <cell r="C16" t="str">
            <v>การเงิน Healthcare Center</v>
          </cell>
          <cell r="D16" t="str">
            <v>CASH</v>
          </cell>
        </row>
        <row r="17">
          <cell r="A17" t="str">
            <v>COO-CASH11SLC</v>
          </cell>
          <cell r="B17" t="str">
            <v>การเงิน Skin  ชั้น11</v>
          </cell>
          <cell r="C17" t="str">
            <v>การเงิน Skin  ชั้น11</v>
          </cell>
          <cell r="D17" t="str">
            <v>CASH</v>
          </cell>
        </row>
        <row r="18">
          <cell r="A18" t="str">
            <v>COO-CASH2</v>
          </cell>
          <cell r="B18" t="str">
            <v>Cashier Division - OPD ชั้น 1-2</v>
          </cell>
          <cell r="C18" t="str">
            <v>การเงินผู้ป่วยนอก</v>
          </cell>
          <cell r="D18" t="str">
            <v>CASH</v>
          </cell>
        </row>
        <row r="19">
          <cell r="A19" t="str">
            <v>COO-CASH3</v>
          </cell>
          <cell r="B19" t="str">
            <v>Cashier Division - IPD ชั้น 3</v>
          </cell>
          <cell r="C19" t="str">
            <v>การเงินใน</v>
          </cell>
          <cell r="D19" t="str">
            <v>CASH</v>
          </cell>
        </row>
        <row r="20">
          <cell r="A20" t="str">
            <v>COO-CTP</v>
          </cell>
          <cell r="B20" t="str">
            <v>Claim and Third Party Division</v>
          </cell>
          <cell r="C20" t="str">
            <v>แผนกสิทธิประโยชน์</v>
          </cell>
          <cell r="D20" t="str">
            <v>SOCIAL</v>
          </cell>
        </row>
        <row r="21">
          <cell r="A21" t="str">
            <v>COO-EHC</v>
          </cell>
          <cell r="B21" t="str">
            <v>Executive Healthcare Center       (Stock)</v>
          </cell>
          <cell r="C21" t="str">
            <v>ศูนย์ตรวจสุขภาพ</v>
          </cell>
          <cell r="D21" t="str">
            <v>EHC</v>
          </cell>
        </row>
        <row r="22">
          <cell r="A22" t="str">
            <v>COO-SLC-COSM</v>
          </cell>
          <cell r="B22" t="str">
            <v>SLC-COSMETIC                (Stock)</v>
          </cell>
          <cell r="C22" t="str">
            <v>ศูนย์ SLC - COSMETIC</v>
          </cell>
          <cell r="D22" t="str">
            <v>SLC</v>
          </cell>
        </row>
        <row r="23">
          <cell r="A23" t="str">
            <v>COO-SLC-PLAS</v>
          </cell>
          <cell r="B23" t="str">
            <v>SLC-PLASTIC</v>
          </cell>
          <cell r="C23" t="str">
            <v>ศูนย์ SLC - PLASTIC</v>
          </cell>
          <cell r="D23" t="str">
            <v>PLASTIC</v>
          </cell>
        </row>
        <row r="24">
          <cell r="A24" t="str">
            <v>COO-SLC-SKIN</v>
          </cell>
          <cell r="B24" t="str">
            <v>SLC-SKIN             (Stock)</v>
          </cell>
          <cell r="C24" t="str">
            <v>ศูนย์ SLC - SKIN</v>
          </cell>
          <cell r="D24" t="str">
            <v>SLC</v>
          </cell>
        </row>
        <row r="25">
          <cell r="A25" t="str">
            <v>FIN-ACC</v>
          </cell>
          <cell r="B25" t="str">
            <v>Finance &amp; Accounting Department</v>
          </cell>
          <cell r="C25" t="str">
            <v>ฝ่ายบัญชีการเงิน</v>
          </cell>
          <cell r="D25" t="str">
            <v>ACC</v>
          </cell>
        </row>
        <row r="26">
          <cell r="A26" t="str">
            <v>FIN-ACC-CASH</v>
          </cell>
          <cell r="B26" t="str">
            <v>Accounting  cashier</v>
          </cell>
          <cell r="C26" t="str">
            <v>Accounting  cashier</v>
          </cell>
          <cell r="D26" t="str">
            <v>ACC</v>
          </cell>
        </row>
        <row r="27">
          <cell r="A27" t="str">
            <v>FIN-HR-HRD</v>
          </cell>
          <cell r="B27" t="str">
            <v xml:space="preserve">Human Resource </v>
          </cell>
          <cell r="C27" t="str">
            <v xml:space="preserve">ฝ่ายทรัพยากรบุคคล - </v>
          </cell>
          <cell r="D27" t="str">
            <v>HR</v>
          </cell>
        </row>
        <row r="28">
          <cell r="A28" t="str">
            <v>FIN-HR-HRM</v>
          </cell>
          <cell r="B28" t="str">
            <v>Human Resource Management Section</v>
          </cell>
          <cell r="C28" t="str">
            <v>ฝ่ายทรัพยากรบุคคล - แผนกบริหารงานบุคคล</v>
          </cell>
          <cell r="D28" t="str">
            <v>HR</v>
          </cell>
        </row>
        <row r="29">
          <cell r="A29" t="str">
            <v>FIN-LEGAL</v>
          </cell>
          <cell r="B29" t="str">
            <v>Legal section</v>
          </cell>
          <cell r="C29" t="str">
            <v>แผนกกฏหมาย</v>
          </cell>
          <cell r="D29" t="str">
            <v>LEGAL</v>
          </cell>
        </row>
        <row r="30">
          <cell r="A30" t="str">
            <v>FIN-MAT-MAIN</v>
          </cell>
          <cell r="B30" t="str">
            <v>Material Management Department</v>
          </cell>
          <cell r="C30" t="str">
            <v>ฝ่ายบริหารพัสดุ-ส่วนงานคลัง</v>
          </cell>
          <cell r="D30" t="str">
            <v>MAT</v>
          </cell>
        </row>
        <row r="31">
          <cell r="A31" t="str">
            <v>FIN-MAT-OFF</v>
          </cell>
          <cell r="B31" t="str">
            <v>Material Management Department</v>
          </cell>
          <cell r="C31" t="str">
            <v>ฝ่ายบริหารพัสดุ-ส่วนสำนักงาน</v>
          </cell>
          <cell r="D31" t="str">
            <v>MAT</v>
          </cell>
        </row>
        <row r="32">
          <cell r="A32" t="str">
            <v>FIN-MIS</v>
          </cell>
          <cell r="B32" t="str">
            <v>Management Information System Department</v>
          </cell>
          <cell r="C32" t="str">
            <v>ฝ่ายบริหารข้อมูล</v>
          </cell>
          <cell r="D32" t="str">
            <v>MIS</v>
          </cell>
        </row>
        <row r="33">
          <cell r="A33" t="str">
            <v>FIN-TREASURY</v>
          </cell>
          <cell r="B33" t="str">
            <v>Treasury Office</v>
          </cell>
          <cell r="C33" t="str">
            <v>งานคลัง</v>
          </cell>
          <cell r="D33" t="str">
            <v>TREASURY</v>
          </cell>
        </row>
        <row r="34">
          <cell r="A34" t="str">
            <v>HA</v>
          </cell>
          <cell r="B34" t="str">
            <v>HOSPITAL ACCREDITATION</v>
          </cell>
          <cell r="C34" t="str">
            <v>โครงการรับรองคุณภาพโรงพยาบาล</v>
          </cell>
          <cell r="D34" t="str">
            <v>QCD</v>
          </cell>
        </row>
        <row r="35">
          <cell r="A35" t="str">
            <v>ICC</v>
          </cell>
          <cell r="B35" t="str">
            <v>Infecious Control Committee</v>
          </cell>
          <cell r="C35" t="str">
            <v>คณะกรรมการควบคุมการติดเชื้อฯ</v>
          </cell>
          <cell r="D35" t="str">
            <v>QCD</v>
          </cell>
        </row>
        <row r="36">
          <cell r="A36" t="str">
            <v>IDIS-CASHIER</v>
          </cell>
          <cell r="B36" t="str">
            <v>Dental 2</v>
          </cell>
          <cell r="C36" t="str">
            <v>การเงินทันตกรรมชั้น 2</v>
          </cell>
          <cell r="D36" t="str">
            <v>Dentalis</v>
          </cell>
        </row>
        <row r="37">
          <cell r="A37" t="str">
            <v>IDIS-PATIENT</v>
          </cell>
          <cell r="B37" t="str">
            <v>Institute of Dental Implant and Specialty  (Stock)</v>
          </cell>
          <cell r="C37" t="str">
            <v>สถาบันรากฟันเทียมและศูนย์ทันตกรรมเฉพาะทาง</v>
          </cell>
          <cell r="D37" t="str">
            <v>Dentalis</v>
          </cell>
        </row>
        <row r="38">
          <cell r="A38" t="str">
            <v>IDIS-SOCIAL</v>
          </cell>
          <cell r="B38" t="str">
            <v>IDIS for Social Customer</v>
          </cell>
          <cell r="C38" t="str">
            <v>IDIS บริการทันตกรรมแก่ผู้ประกันตน</v>
          </cell>
          <cell r="D38" t="str">
            <v>Dentalis</v>
          </cell>
        </row>
        <row r="39">
          <cell r="A39" t="str">
            <v>IDIS-TRAIN</v>
          </cell>
          <cell r="B39" t="str">
            <v>IDIS Training Center</v>
          </cell>
          <cell r="C39" t="str">
            <v>โครงการฝึกอบรมและศึกษาต่อเนื่อง IDIS</v>
          </cell>
          <cell r="D39" t="str">
            <v>TRAIN</v>
          </cell>
        </row>
        <row r="40">
          <cell r="A40" t="str">
            <v>MAO-ADM</v>
          </cell>
          <cell r="B40" t="str">
            <v>Admission Unit                (OLD) ย้ายไป COO</v>
          </cell>
          <cell r="C40" t="str">
            <v>หน่วยรับผู้ป่วยใน (OLD) ย้ายไปสังกัด COO แล้ว</v>
          </cell>
          <cell r="D40" t="str">
            <v>CASH</v>
          </cell>
        </row>
        <row r="41">
          <cell r="A41" t="str">
            <v>MAO-CEN</v>
          </cell>
          <cell r="B41" t="str">
            <v>Medical Administration  Office</v>
          </cell>
          <cell r="C41" t="str">
            <v>สำนักงานแพทย์</v>
          </cell>
          <cell r="D41" t="str">
            <v>MAO</v>
          </cell>
        </row>
        <row r="42">
          <cell r="A42" t="str">
            <v>MAO-CTP</v>
          </cell>
          <cell r="B42" t="str">
            <v>Claim and Third Party Division    (Old) ย้ายไป COO</v>
          </cell>
          <cell r="C42" t="str">
            <v>แผนกสิทธิประโยชน์ (OLD) ย้ายไปสังกัด COO แล้ว</v>
          </cell>
          <cell r="D42" t="str">
            <v>SOCIAL</v>
          </cell>
        </row>
        <row r="43">
          <cell r="A43" t="str">
            <v>MDO-AUD</v>
          </cell>
          <cell r="B43" t="str">
            <v>Internal Audit Department</v>
          </cell>
          <cell r="C43" t="str">
            <v>ฝ่ายตรวจสอบภายใน</v>
          </cell>
          <cell r="D43" t="str">
            <v>AUD</v>
          </cell>
        </row>
        <row r="44">
          <cell r="A44" t="str">
            <v>MDO-CEN</v>
          </cell>
          <cell r="B44" t="str">
            <v>Secretary of Managing Director Office</v>
          </cell>
          <cell r="C44" t="str">
            <v>สำนักงานเลขานุการคณะกรรมการ</v>
          </cell>
          <cell r="D44" t="str">
            <v>MDO</v>
          </cell>
        </row>
        <row r="45">
          <cell r="A45" t="str">
            <v>MDO-IC</v>
          </cell>
          <cell r="B45" t="str">
            <v>INFECTIOUS  CONTROL</v>
          </cell>
          <cell r="C45" t="str">
            <v>INFECTIOUS  CONTROL</v>
          </cell>
          <cell r="D45" t="str">
            <v>QCD</v>
          </cell>
        </row>
        <row r="46">
          <cell r="A46" t="str">
            <v>MDO-ISO</v>
          </cell>
          <cell r="B46" t="str">
            <v>ISO  9001</v>
          </cell>
          <cell r="C46" t="str">
            <v>ISO  9001</v>
          </cell>
          <cell r="D46" t="str">
            <v>QCD</v>
          </cell>
        </row>
        <row r="47">
          <cell r="A47" t="str">
            <v>MDO-QCD</v>
          </cell>
          <cell r="B47" t="str">
            <v>Quality Control &amp; Development</v>
          </cell>
          <cell r="C47" t="str">
            <v>สำนักงานพัฒนาคุณภาพ</v>
          </cell>
          <cell r="D47" t="str">
            <v>QCD</v>
          </cell>
        </row>
        <row r="48">
          <cell r="A48" t="str">
            <v>MINI MARATHON</v>
          </cell>
          <cell r="B48" t="str">
            <v>MINI MARATHON PROJECT</v>
          </cell>
          <cell r="C48" t="str">
            <v>โครงการเดินวิ่ง มินิมาราธอน</v>
          </cell>
          <cell r="D48" t="str">
            <v>MKTC</v>
          </cell>
        </row>
        <row r="49">
          <cell r="A49" t="str">
            <v>MKT-ACS</v>
          </cell>
          <cell r="B49" t="str">
            <v xml:space="preserve">Arabic Customer </v>
          </cell>
          <cell r="C49" t="str">
            <v xml:space="preserve">ฝ่ายการตลาดต่างประเทศ </v>
          </cell>
          <cell r="D49" t="str">
            <v>ACS</v>
          </cell>
        </row>
        <row r="50">
          <cell r="A50" t="str">
            <v>MKT-CEN</v>
          </cell>
          <cell r="B50" t="str">
            <v>Marketing Director Office</v>
          </cell>
          <cell r="C50" t="str">
            <v>ผู้อำนวยการบริหารการตลาด</v>
          </cell>
          <cell r="D50" t="str">
            <v>MKTC</v>
          </cell>
        </row>
        <row r="51">
          <cell r="A51" t="str">
            <v>MKT-CRS-CRM</v>
          </cell>
          <cell r="B51" t="str">
            <v>Customer Relation Department</v>
          </cell>
          <cell r="C51" t="str">
            <v>ฝ่ายลูกค้าสัมพันธ์</v>
          </cell>
          <cell r="D51" t="str">
            <v>CRS</v>
          </cell>
        </row>
        <row r="52">
          <cell r="A52" t="str">
            <v>MKT-CRS-CSU</v>
          </cell>
          <cell r="B52" t="str">
            <v>Customer Service Unit</v>
          </cell>
          <cell r="C52" t="str">
            <v>หน่วยบริการลูกค้า</v>
          </cell>
          <cell r="D52" t="str">
            <v>CRS</v>
          </cell>
        </row>
        <row r="53">
          <cell r="A53" t="str">
            <v>MKT-CRS-OCU</v>
          </cell>
          <cell r="B53" t="str">
            <v>ห้ามใช้ Out Check Up Unit</v>
          </cell>
          <cell r="C53" t="str">
            <v>ตรวจสุขภาพนอกสถานที่</v>
          </cell>
          <cell r="D53" t="str">
            <v>CRS</v>
          </cell>
        </row>
        <row r="54">
          <cell r="A54" t="str">
            <v>MKT-CRS-OUC</v>
          </cell>
          <cell r="B54" t="str">
            <v>ห้ามใช้ คลินิกนอกสถานที่              (Stock)</v>
          </cell>
          <cell r="C54" t="str">
            <v>คลินิกนอกสถานที่(stock)</v>
          </cell>
          <cell r="D54" t="str">
            <v>CRS</v>
          </cell>
        </row>
        <row r="55">
          <cell r="A55" t="str">
            <v>MKT-CRS-OUM</v>
          </cell>
          <cell r="B55" t="str">
            <v>Medical Mobile Unit          (Stock)</v>
          </cell>
          <cell r="C55" t="str">
            <v>หน่วยพยาบาลเคลื่อนที่</v>
          </cell>
          <cell r="D55" t="str">
            <v>CRS</v>
          </cell>
        </row>
        <row r="56">
          <cell r="A56" t="str">
            <v>MKT-IMD</v>
          </cell>
          <cell r="B56" t="str">
            <v>International Marketing Department</v>
          </cell>
          <cell r="C56" t="str">
            <v>ฝ่ายการตลาดต่างประเทศ</v>
          </cell>
          <cell r="D56" t="str">
            <v>IMD</v>
          </cell>
        </row>
        <row r="57">
          <cell r="A57" t="str">
            <v>MKT-MAC</v>
          </cell>
          <cell r="B57" t="str">
            <v>Marketing Communication Department</v>
          </cell>
          <cell r="C57" t="str">
            <v>ฝ่ายสื่อสารการตลาด</v>
          </cell>
          <cell r="D57" t="str">
            <v>IMC</v>
          </cell>
        </row>
        <row r="58">
          <cell r="A58" t="str">
            <v>NEWBORN</v>
          </cell>
          <cell r="B58" t="str">
            <v>New born schedule</v>
          </cell>
          <cell r="C58" t="str">
            <v>ตารางนมชงเด็กแรกเกิด</v>
          </cell>
          <cell r="D58" t="str">
            <v>OBGYN</v>
          </cell>
        </row>
        <row r="59">
          <cell r="A59" t="str">
            <v>NSG-ALLERGY</v>
          </cell>
          <cell r="B59" t="str">
            <v>ALLERGY</v>
          </cell>
          <cell r="C59" t="str">
            <v>ALLERGY</v>
          </cell>
          <cell r="D59" t="str">
            <v>ENT</v>
          </cell>
        </row>
        <row r="60">
          <cell r="A60" t="str">
            <v>NSG-ART</v>
          </cell>
          <cell r="B60" t="str">
            <v>Vejthani ART Center                 (Stock)</v>
          </cell>
          <cell r="C60" t="str">
            <v>ศูนย์เทคโนโลยีเพื่อการมีบุตร</v>
          </cell>
          <cell r="D60" t="str">
            <v>ART</v>
          </cell>
        </row>
        <row r="61">
          <cell r="A61" t="str">
            <v>NSG-CEN</v>
          </cell>
          <cell r="B61" t="str">
            <v>Nursing Department</v>
          </cell>
          <cell r="C61" t="str">
            <v>ฝ่ายการพยาบาล</v>
          </cell>
          <cell r="D61" t="str">
            <v>NSG</v>
          </cell>
        </row>
        <row r="62">
          <cell r="A62" t="str">
            <v>NSG-CEN-MN</v>
          </cell>
          <cell r="B62" t="str">
            <v>Nursing Department Midnight Clinic</v>
          </cell>
          <cell r="D62" t="str">
            <v>NSG</v>
          </cell>
        </row>
        <row r="63">
          <cell r="A63" t="str">
            <v>NSG-CSS</v>
          </cell>
          <cell r="B63" t="str">
            <v>Central Sterile Supply            (Stock)</v>
          </cell>
          <cell r="C63" t="str">
            <v>หน่วยจ่ายกลาง</v>
          </cell>
          <cell r="D63" t="str">
            <v>NSG</v>
          </cell>
        </row>
        <row r="64">
          <cell r="A64" t="str">
            <v>NSG-DM</v>
          </cell>
          <cell r="B64" t="str">
            <v>Vejthani Endocrine Center (Stock)</v>
          </cell>
          <cell r="C64" t="str">
            <v>ศูนย์เบาหวาน ไทรอยด์ และต่อมไร้ท่อ</v>
          </cell>
          <cell r="D64" t="str">
            <v>VEC</v>
          </cell>
        </row>
        <row r="65">
          <cell r="A65" t="str">
            <v>NSG-EHC</v>
          </cell>
          <cell r="B65" t="str">
            <v>Executive Healthcare Center (OLD) ย้ายไป COO</v>
          </cell>
          <cell r="C65" t="str">
            <v>ศูนย์ตรวจสุขภาพ (OLD) ย้ายไปสังกัด COO แล้ว</v>
          </cell>
          <cell r="D65" t="str">
            <v>EHC</v>
          </cell>
        </row>
        <row r="66">
          <cell r="A66" t="str">
            <v>NSG-ENT</v>
          </cell>
          <cell r="B66" t="str">
            <v>ENT clinic          (Stock)</v>
          </cell>
          <cell r="C66" t="str">
            <v>คลีนิคหูคอจมูก</v>
          </cell>
          <cell r="D66" t="str">
            <v>ENT</v>
          </cell>
        </row>
        <row r="67">
          <cell r="A67" t="str">
            <v>NSG-ENT-MN</v>
          </cell>
          <cell r="B67" t="str">
            <v>ENT Midnight clinic          (Stock)</v>
          </cell>
          <cell r="C67" t="str">
            <v>คลีนิคหูคอจมูก Midnight</v>
          </cell>
          <cell r="D67" t="str">
            <v>ENT</v>
          </cell>
        </row>
        <row r="68">
          <cell r="A68" t="str">
            <v>NSG-ER-ER</v>
          </cell>
          <cell r="B68" t="str">
            <v>Emergency Division            (Stock)</v>
          </cell>
          <cell r="C68" t="str">
            <v>แผนกฉุกเฉิน</v>
          </cell>
          <cell r="D68" t="str">
            <v>ER</v>
          </cell>
        </row>
        <row r="69">
          <cell r="A69" t="str">
            <v>NSG-ER-OPD</v>
          </cell>
          <cell r="B69" t="str">
            <v>Emergency Division - OPD</v>
          </cell>
          <cell r="C69" t="str">
            <v>แผนกฉุกเฉิน - OPD</v>
          </cell>
          <cell r="D69" t="str">
            <v>ER</v>
          </cell>
        </row>
        <row r="70">
          <cell r="A70" t="str">
            <v>NSG-EYE</v>
          </cell>
          <cell r="B70" t="str">
            <v>EYE clinic             (Stock)</v>
          </cell>
          <cell r="C70" t="str">
            <v>คลินิกตา</v>
          </cell>
          <cell r="D70" t="str">
            <v>EYE</v>
          </cell>
        </row>
        <row r="71">
          <cell r="A71" t="str">
            <v>NSG-GI</v>
          </cell>
          <cell r="B71" t="str">
            <v>Gastro. And Hepatology Center   (Stock)</v>
          </cell>
          <cell r="C71" t="str">
            <v>ศูนย์โรคระบบทางเดินอาหารและตับ</v>
          </cell>
          <cell r="D71" t="str">
            <v>GI</v>
          </cell>
        </row>
        <row r="72">
          <cell r="A72" t="str">
            <v>NSG-HAND</v>
          </cell>
          <cell r="B72" t="str">
            <v>Hand Center</v>
          </cell>
          <cell r="C72" t="str">
            <v>ศูนย์ศัลยกรรมมือ</v>
          </cell>
          <cell r="D72" t="str">
            <v>MED</v>
          </cell>
        </row>
        <row r="73">
          <cell r="A73" t="str">
            <v>NSG-HIGH</v>
          </cell>
          <cell r="B73" t="str">
            <v>HEIGHT CLINIC</v>
          </cell>
          <cell r="C73" t="str">
            <v>คลินิกความสูง</v>
          </cell>
          <cell r="D73" t="str">
            <v>ORTHO</v>
          </cell>
        </row>
        <row r="74">
          <cell r="A74" t="str">
            <v>NSG-L&amp;D</v>
          </cell>
          <cell r="B74" t="str">
            <v>Labor And Delivery Service                 (Stock)</v>
          </cell>
          <cell r="C74" t="str">
            <v>แผนกบริการสูติกรรม</v>
          </cell>
          <cell r="D74" t="str">
            <v>OBGYN</v>
          </cell>
        </row>
        <row r="75">
          <cell r="A75" t="str">
            <v>NSG-MED</v>
          </cell>
          <cell r="B75" t="str">
            <v>General Clinic</v>
          </cell>
          <cell r="C75" t="str">
            <v>คลินิคอายุกรรม</v>
          </cell>
          <cell r="D75" t="str">
            <v>MED</v>
          </cell>
        </row>
        <row r="76">
          <cell r="A76" t="str">
            <v>NSG-MED-MN</v>
          </cell>
          <cell r="B76" t="str">
            <v>General Midnight Clinic</v>
          </cell>
          <cell r="C76" t="str">
            <v>คลินิคอายุกรรม Midnight</v>
          </cell>
          <cell r="D76" t="str">
            <v>MED</v>
          </cell>
        </row>
        <row r="77">
          <cell r="A77" t="str">
            <v>NSG-MEQ</v>
          </cell>
          <cell r="B77" t="str">
            <v>Medical Equipment Division</v>
          </cell>
          <cell r="C77" t="str">
            <v>แผนกเครื่องมือแพทย์</v>
          </cell>
          <cell r="D77" t="str">
            <v>MEQ</v>
          </cell>
        </row>
        <row r="78">
          <cell r="A78" t="str">
            <v>NSG-NEUSUR</v>
          </cell>
          <cell r="B78" t="str">
            <v>Neuro Surgery</v>
          </cell>
          <cell r="C78" t="str">
            <v>ศัลยกรรมระบบประสาท</v>
          </cell>
          <cell r="D78" t="str">
            <v>SURGERY</v>
          </cell>
        </row>
        <row r="79">
          <cell r="A79" t="str">
            <v>NSG-PED-SUR</v>
          </cell>
          <cell r="C79" t="str">
            <v>ศัลยกรรมเด็ก</v>
          </cell>
          <cell r="D79" t="str">
            <v>SURGERY</v>
          </cell>
        </row>
        <row r="80">
          <cell r="A80" t="str">
            <v>NSG-O&amp;R</v>
          </cell>
          <cell r="B80" t="str">
            <v>Operation &amp; Recovery Division             (Stock)</v>
          </cell>
          <cell r="C80" t="str">
            <v>แผนกผ่าตัดและพักฟื้น</v>
          </cell>
          <cell r="D80" t="str">
            <v>MED</v>
          </cell>
        </row>
        <row r="81">
          <cell r="A81" t="str">
            <v>NSG-OBG</v>
          </cell>
          <cell r="B81" t="str">
            <v>OB/GYN Clinic            (Stock)</v>
          </cell>
          <cell r="C81" t="str">
            <v>คลีนิคสูตินารีเวช</v>
          </cell>
          <cell r="D81" t="str">
            <v>OBGYN</v>
          </cell>
        </row>
        <row r="82">
          <cell r="A82" t="str">
            <v>NSG-OBG-MN</v>
          </cell>
          <cell r="B82" t="str">
            <v>OB/GYN Midnight Clinic            (Stock)</v>
          </cell>
          <cell r="C82" t="str">
            <v>คลีนิคสูตินารีเวช Midnight</v>
          </cell>
          <cell r="D82" t="str">
            <v>OBGYN</v>
          </cell>
        </row>
        <row r="83">
          <cell r="A83" t="str">
            <v>NSG-ORT</v>
          </cell>
          <cell r="B83" t="str">
            <v>Ortho. Clinic                 (Stock)</v>
          </cell>
          <cell r="C83" t="str">
            <v>แผนกกระดูกและข้อ</v>
          </cell>
          <cell r="D83" t="str">
            <v>ORTHO</v>
          </cell>
        </row>
        <row r="84">
          <cell r="A84" t="str">
            <v>NSG-ORT-MN</v>
          </cell>
          <cell r="B84" t="str">
            <v>Ortho.Midnight Clinic                 (Stock)</v>
          </cell>
          <cell r="C84" t="str">
            <v>แผนกกระดูกและข้อ Midnight</v>
          </cell>
          <cell r="D84" t="str">
            <v>ORTHO</v>
          </cell>
        </row>
        <row r="85">
          <cell r="A85" t="str">
            <v>NSG-P&amp;P</v>
          </cell>
          <cell r="B85" t="str">
            <v>Preventive and Health Promotion Clinic</v>
          </cell>
          <cell r="C85" t="str">
            <v>หน่วยสร้างเสริมสุขภาพและป้องกันโรค</v>
          </cell>
          <cell r="D85" t="str">
            <v>NSG</v>
          </cell>
        </row>
        <row r="86">
          <cell r="A86" t="str">
            <v>NSG-P&amp;P-CU</v>
          </cell>
          <cell r="B86" t="str">
            <v>P&amp;P (ตรวจสุขภาพ)</v>
          </cell>
          <cell r="C86" t="str">
            <v>P&amp;P (ตรวจสุขภาพ)</v>
          </cell>
          <cell r="D86" t="str">
            <v>NSG</v>
          </cell>
        </row>
        <row r="87">
          <cell r="A87" t="str">
            <v>NSG-PED</v>
          </cell>
          <cell r="B87" t="str">
            <v>Pediatrics Clinic            (Stock)</v>
          </cell>
          <cell r="C87" t="str">
            <v>คลีนิคกุมารเวช</v>
          </cell>
          <cell r="D87" t="str">
            <v>PED</v>
          </cell>
        </row>
        <row r="88">
          <cell r="A88" t="str">
            <v>NSG-PED-MN</v>
          </cell>
          <cell r="B88" t="str">
            <v>Pediatrics Midnight Clinic            (Stock)</v>
          </cell>
          <cell r="C88" t="str">
            <v>คลีนิคกุมารเวช Midnight</v>
          </cell>
          <cell r="D88" t="str">
            <v>PED</v>
          </cell>
        </row>
        <row r="89">
          <cell r="A89" t="str">
            <v>NSG-PSY-GEN</v>
          </cell>
          <cell r="B89" t="str">
            <v>Psycho.-General</v>
          </cell>
          <cell r="C89" t="str">
            <v>คลินิกจิตรเวช-ทั่วไป</v>
          </cell>
          <cell r="D89" t="str">
            <v>MED</v>
          </cell>
        </row>
        <row r="90">
          <cell r="A90" t="str">
            <v>NSG-PSY-PED</v>
          </cell>
          <cell r="B90" t="str">
            <v>Psycho.-Ped.</v>
          </cell>
          <cell r="C90" t="str">
            <v>คลินิกจิตรเวช-เด็ก</v>
          </cell>
          <cell r="D90" t="str">
            <v>MED</v>
          </cell>
        </row>
        <row r="91">
          <cell r="A91" t="str">
            <v>NSG-RED</v>
          </cell>
          <cell r="B91" t="str">
            <v>Renal Dialysis</v>
          </cell>
          <cell r="C91" t="str">
            <v>แผนกไตเทียม</v>
          </cell>
          <cell r="D91" t="str">
            <v>ศูนย์ไตเทียม</v>
          </cell>
        </row>
        <row r="92">
          <cell r="A92" t="str">
            <v>NSG-SLC-COSM</v>
          </cell>
          <cell r="B92" t="str">
            <v>SLCC - Cosmetic (OLD) ย้ายไป COO</v>
          </cell>
          <cell r="C92" t="str">
            <v>ศูนย์ผิวหนังและเลเซอร์ - Cosmetic (OLD)</v>
          </cell>
          <cell r="D92" t="str">
            <v>SLC</v>
          </cell>
        </row>
        <row r="93">
          <cell r="A93" t="str">
            <v>NSG-SLC-PLAS</v>
          </cell>
          <cell r="B93" t="str">
            <v>SLCC - Plastic     (OLD) ย้ายไป COO</v>
          </cell>
          <cell r="C93" t="str">
            <v>ศูนย์ผิวหนังและเลเซอร์ - Plastic  (OLD)</v>
          </cell>
          <cell r="D93" t="str">
            <v>PLASTIC</v>
          </cell>
        </row>
        <row r="94">
          <cell r="A94" t="str">
            <v>NSG-SLC-SKIN</v>
          </cell>
          <cell r="B94" t="str">
            <v>SLCC - Skin        (OLD) ย้ายไป COO</v>
          </cell>
          <cell r="C94" t="str">
            <v>ศูนย์ผิวหนังและเลเซอร์ - Skin (OLD)</v>
          </cell>
          <cell r="D94" t="str">
            <v>SLC</v>
          </cell>
        </row>
        <row r="95">
          <cell r="A95" t="str">
            <v>NSG-SOC-CAR</v>
          </cell>
          <cell r="B95" t="str">
            <v>Social - Cardio .</v>
          </cell>
          <cell r="C95" t="str">
            <v>ประกันสังคม-หัวใจ</v>
          </cell>
          <cell r="D95" t="str">
            <v>SOCIAL</v>
          </cell>
        </row>
        <row r="96">
          <cell r="A96" t="str">
            <v>NSG-SOC-CEN</v>
          </cell>
          <cell r="B96" t="str">
            <v>Social Security OPD Department       (Stock)</v>
          </cell>
          <cell r="C96" t="str">
            <v>คลินิคประกันสังคมคนไข้นอก (Stock)</v>
          </cell>
          <cell r="D96" t="str">
            <v>SOCIAL</v>
          </cell>
        </row>
        <row r="97">
          <cell r="A97" t="str">
            <v>NSG-SOC-CHES</v>
          </cell>
          <cell r="B97" t="str">
            <v>Social - Chest</v>
          </cell>
          <cell r="C97" t="str">
            <v>ประกันสังคม-ส่วนอก</v>
          </cell>
          <cell r="D97" t="str">
            <v>SOCIAL</v>
          </cell>
        </row>
        <row r="98">
          <cell r="A98" t="str">
            <v>NSG-SOC-ENDO</v>
          </cell>
          <cell r="B98" t="str">
            <v>Social - Endocrine</v>
          </cell>
          <cell r="C98" t="str">
            <v>ประกันสังคม-ต่อมไร้ท่อ</v>
          </cell>
          <cell r="D98" t="str">
            <v>SOCIAL</v>
          </cell>
        </row>
        <row r="99">
          <cell r="A99" t="str">
            <v>NSG-SOC-ENT</v>
          </cell>
          <cell r="B99" t="str">
            <v>Social - ENT</v>
          </cell>
          <cell r="C99" t="str">
            <v>ประกันสังคม-หู คอ จมูก</v>
          </cell>
          <cell r="D99" t="str">
            <v>SOCIAL</v>
          </cell>
        </row>
        <row r="100">
          <cell r="A100" t="str">
            <v>NSG-SOC-EYE</v>
          </cell>
          <cell r="B100" t="str">
            <v>Social - EYE</v>
          </cell>
          <cell r="C100" t="str">
            <v>ประกันสังคม-ตา</v>
          </cell>
          <cell r="D100" t="str">
            <v>SOCIAL</v>
          </cell>
        </row>
        <row r="101">
          <cell r="A101" t="str">
            <v>NSG-SOC-GI</v>
          </cell>
          <cell r="B101" t="str">
            <v>Social - GI</v>
          </cell>
          <cell r="C101" t="str">
            <v>ประกันสังคม-ทางเดินอาหาร</v>
          </cell>
          <cell r="D101" t="str">
            <v>SOCIAL</v>
          </cell>
        </row>
        <row r="102">
          <cell r="A102" t="str">
            <v>NSG-SOC-HEMA</v>
          </cell>
          <cell r="B102" t="str">
            <v>Social - Hematology</v>
          </cell>
          <cell r="C102" t="str">
            <v>ประกันสังคม-โรคเลือด</v>
          </cell>
          <cell r="D102" t="str">
            <v>SOCIAL</v>
          </cell>
        </row>
        <row r="103">
          <cell r="A103" t="str">
            <v>NSG-SOC-INFE</v>
          </cell>
          <cell r="B103" t="str">
            <v>Social - Infectious</v>
          </cell>
          <cell r="C103" t="str">
            <v>ประกันสังคม-ติดเชื้อ</v>
          </cell>
          <cell r="D103" t="str">
            <v>SOCIAL</v>
          </cell>
        </row>
        <row r="104">
          <cell r="A104" t="str">
            <v>NSG-SOC-NEPH</v>
          </cell>
          <cell r="B104" t="str">
            <v>Social - Nephrology</v>
          </cell>
          <cell r="C104" t="str">
            <v>ประกันสังคม-โรคไต</v>
          </cell>
          <cell r="D104" t="str">
            <v>SOCIAL</v>
          </cell>
        </row>
        <row r="105">
          <cell r="A105" t="str">
            <v>NSG-SOC-NEU</v>
          </cell>
          <cell r="B105" t="str">
            <v>Social - Neuro.</v>
          </cell>
          <cell r="C105" t="str">
            <v>ประกันสังคม-ระบบประสาท</v>
          </cell>
          <cell r="D105" t="str">
            <v>SOCIAL</v>
          </cell>
        </row>
        <row r="106">
          <cell r="A106" t="str">
            <v>NSG-SOC-NEUSUR</v>
          </cell>
          <cell r="B106" t="str">
            <v>Social - Neuro Surgery</v>
          </cell>
          <cell r="C106" t="str">
            <v>ประกันสังคม-ศัลยกรรมระบบประสาท</v>
          </cell>
          <cell r="D106" t="str">
            <v>SOCIAL</v>
          </cell>
        </row>
        <row r="107">
          <cell r="A107" t="str">
            <v>NSG-SOC-OBG</v>
          </cell>
          <cell r="B107" t="str">
            <v>Social - OBGYN</v>
          </cell>
          <cell r="C107" t="str">
            <v>ประกันสังคม-สูตินรีเวช</v>
          </cell>
          <cell r="D107" t="str">
            <v>SOCIAL</v>
          </cell>
        </row>
        <row r="108">
          <cell r="A108" t="str">
            <v>NSG-SOC-ONCO</v>
          </cell>
          <cell r="B108" t="str">
            <v>Social - Oncology</v>
          </cell>
          <cell r="C108" t="str">
            <v>ประกันสังคม-มะเร็ง</v>
          </cell>
          <cell r="D108" t="str">
            <v>SOCIAL</v>
          </cell>
        </row>
        <row r="109">
          <cell r="A109" t="str">
            <v>NSG-SOC-ORT</v>
          </cell>
          <cell r="B109" t="str">
            <v>Social - Ortho</v>
          </cell>
          <cell r="C109" t="str">
            <v>ประกันสังคม-กระดูกและข้อ</v>
          </cell>
          <cell r="D109" t="str">
            <v>SOCIAL</v>
          </cell>
        </row>
        <row r="110">
          <cell r="A110" t="str">
            <v>NSG-SOC-PLAS</v>
          </cell>
          <cell r="B110" t="str">
            <v>Social - Plastic</v>
          </cell>
          <cell r="C110" t="str">
            <v>ประกันสังคม-พลาสติก</v>
          </cell>
          <cell r="D110" t="str">
            <v>SOCIAL</v>
          </cell>
        </row>
        <row r="111">
          <cell r="A111" t="str">
            <v>NSG-SOC-PSY</v>
          </cell>
          <cell r="B111" t="str">
            <v>Social - Psycho</v>
          </cell>
          <cell r="C111" t="str">
            <v>ประกันสังคม-จิตรเวช</v>
          </cell>
          <cell r="D111" t="str">
            <v>SOCIAL</v>
          </cell>
        </row>
        <row r="112">
          <cell r="A112" t="str">
            <v>NSG-SOC-REH</v>
          </cell>
          <cell r="B112" t="str">
            <v>Social - Rehab.</v>
          </cell>
          <cell r="C112" t="str">
            <v>ประกันสังคม-กายภาพบำบัด</v>
          </cell>
          <cell r="D112" t="str">
            <v>SOCIAL</v>
          </cell>
        </row>
        <row r="113">
          <cell r="A113" t="str">
            <v>NSG-SOC-RHEU</v>
          </cell>
          <cell r="B113" t="str">
            <v>Social - Rheumato</v>
          </cell>
          <cell r="C113" t="str">
            <v>ประกันสังคม-โรคข้อ</v>
          </cell>
          <cell r="D113" t="str">
            <v>SOCIAL</v>
          </cell>
        </row>
        <row r="114">
          <cell r="A114" t="str">
            <v>NSG-SOC-SKIN</v>
          </cell>
          <cell r="B114" t="str">
            <v>Social - Skin</v>
          </cell>
          <cell r="C114" t="str">
            <v>ประกันสังคม-ผิวหนัง</v>
          </cell>
          <cell r="D114" t="str">
            <v>SOCIAL</v>
          </cell>
        </row>
        <row r="115">
          <cell r="A115" t="str">
            <v>NSG-SOC-SPI</v>
          </cell>
          <cell r="B115" t="str">
            <v>Social - Spine</v>
          </cell>
          <cell r="C115" t="str">
            <v>ประกันสังคม-กระดูกสันหลัง</v>
          </cell>
          <cell r="D115" t="str">
            <v>SOCIAL</v>
          </cell>
        </row>
        <row r="116">
          <cell r="A116" t="str">
            <v>NSG-SOC-SUR</v>
          </cell>
          <cell r="B116" t="str">
            <v>Social - Surgery</v>
          </cell>
          <cell r="C116" t="str">
            <v>ประกันสังคม-ศัลยกรรม</v>
          </cell>
          <cell r="D116" t="str">
            <v>SOCIAL</v>
          </cell>
        </row>
        <row r="117">
          <cell r="A117" t="str">
            <v>NSG-SOC-URO</v>
          </cell>
          <cell r="B117" t="str">
            <v>Social - Uro</v>
          </cell>
          <cell r="C117" t="str">
            <v>ประกันสังคม-ทางเดินปัสสาวะ</v>
          </cell>
          <cell r="D117" t="str">
            <v>SOCIAL</v>
          </cell>
        </row>
        <row r="118">
          <cell r="A118" t="str">
            <v>NSG-SPI</v>
          </cell>
          <cell r="B118" t="str">
            <v>Spine Clinic           (Stock)</v>
          </cell>
          <cell r="C118" t="str">
            <v>คลีนิคกระดูกสันหลัง</v>
          </cell>
          <cell r="D118" t="str">
            <v>SPINE</v>
          </cell>
        </row>
        <row r="119">
          <cell r="A119" t="str">
            <v>NSG-SUR</v>
          </cell>
          <cell r="B119" t="str">
            <v>Surgery Clinic        (Stock)</v>
          </cell>
          <cell r="C119" t="str">
            <v>คลินิกศัลยกรรม</v>
          </cell>
          <cell r="D119" t="str">
            <v>SURGERY</v>
          </cell>
        </row>
        <row r="120">
          <cell r="A120" t="str">
            <v>NSG-SUR-PED</v>
          </cell>
          <cell r="C120" t="str">
            <v>ศัลยกรรมเด็ก</v>
          </cell>
          <cell r="D120" t="str">
            <v>SURGERY</v>
          </cell>
        </row>
        <row r="121">
          <cell r="A121" t="str">
            <v>NSG-TJR</v>
          </cell>
          <cell r="B121" t="str">
            <v>Vejthani TJR Center</v>
          </cell>
          <cell r="C121" t="str">
            <v>ศูนย์ฟื้นฟูข้อเสื่อม</v>
          </cell>
          <cell r="D121" t="str">
            <v>TJR</v>
          </cell>
        </row>
        <row r="122">
          <cell r="A122" t="str">
            <v>NSG-URO</v>
          </cell>
          <cell r="B122" t="str">
            <v>URO.Clinic</v>
          </cell>
          <cell r="C122" t="str">
            <v>คลินิกทางเดินปัสสาวะ</v>
          </cell>
          <cell r="D122" t="str">
            <v>URO</v>
          </cell>
        </row>
        <row r="123">
          <cell r="A123" t="str">
            <v>NSG-W10C</v>
          </cell>
          <cell r="B123" t="str">
            <v>Ward 14C            (Stock)</v>
          </cell>
          <cell r="C123" t="str">
            <v>หอผู้ป่วย ประกันสังคม</v>
          </cell>
          <cell r="D123" t="str">
            <v>SOCIAL</v>
          </cell>
        </row>
        <row r="124">
          <cell r="A124" t="str">
            <v>NSG-W11C</v>
          </cell>
          <cell r="B124" t="str">
            <v>Ward 15C             (Stock)</v>
          </cell>
          <cell r="C124" t="str">
            <v>หอผู้ป่วยรวม</v>
          </cell>
          <cell r="D124" t="str">
            <v>SOCIAL</v>
          </cell>
        </row>
        <row r="125">
          <cell r="A125" t="str">
            <v>NSG-W16C</v>
          </cell>
          <cell r="B125" t="str">
            <v>***เลิกใช้ ให้ไปใช้ NSG-WSOCOB แทน (25sep06)</v>
          </cell>
          <cell r="C125" t="str">
            <v>หอผู้ป่วย 16 C</v>
          </cell>
          <cell r="D125" t="str">
            <v>SOCIAL</v>
          </cell>
        </row>
        <row r="126">
          <cell r="A126" t="str">
            <v>NSG-W5A</v>
          </cell>
          <cell r="B126" t="str">
            <v>***ห้ามใช้ ให้ไปเลือกที่ประเภท Ward แทน Ward 5A</v>
          </cell>
          <cell r="C126" t="str">
            <v>หอผู้ป่วยใน 5A</v>
          </cell>
          <cell r="D126" t="str">
            <v>OBGYN</v>
          </cell>
        </row>
        <row r="127">
          <cell r="A127" t="str">
            <v>NSG-W6A</v>
          </cell>
          <cell r="B127" t="str">
            <v>***ห้ามใช้ ให้ไปเลือกที่ประเภท Ward แทน Ward 6A</v>
          </cell>
          <cell r="C127" t="str">
            <v>หอผู้ป่วยใน 6A</v>
          </cell>
          <cell r="D127" t="str">
            <v>N#A</v>
          </cell>
        </row>
        <row r="128">
          <cell r="A128" t="str">
            <v>NSG-W6B</v>
          </cell>
          <cell r="B128" t="str">
            <v>***ห้ามใช้ ให้ไปเลือกที่ประเภท Ward แทน Ward 6B</v>
          </cell>
          <cell r="C128" t="str">
            <v>หอผู้ป่วยใน 6B</v>
          </cell>
          <cell r="D128" t="str">
            <v>N#A</v>
          </cell>
        </row>
        <row r="129">
          <cell r="A129" t="str">
            <v>NSG-W7A</v>
          </cell>
          <cell r="B129" t="str">
            <v>***ห้ามใช้ ให้ไปเลือกที่ประเภท Ward แทน Ward 7A</v>
          </cell>
          <cell r="C129" t="str">
            <v>หอผู้ป่วยใน 7A</v>
          </cell>
          <cell r="D129" t="str">
            <v>MED</v>
          </cell>
        </row>
        <row r="130">
          <cell r="A130" t="str">
            <v>NSG-W7B</v>
          </cell>
          <cell r="B130" t="str">
            <v>***ห้ามใช้ ให้ไปเลือกที่ประเภท Ward แทน Ward 7B</v>
          </cell>
          <cell r="C130" t="str">
            <v>หอผู้ป่วยใน 7B</v>
          </cell>
          <cell r="D130" t="str">
            <v>NSG</v>
          </cell>
        </row>
        <row r="131">
          <cell r="A131" t="str">
            <v>NSG-W8A</v>
          </cell>
          <cell r="B131" t="str">
            <v>***ห้ามใช้ ให้ไปเลือกที่ประเภท Ward แทน Ward 8A</v>
          </cell>
          <cell r="C131" t="str">
            <v>หอผู้ป่วยใน 8A</v>
          </cell>
          <cell r="D131" t="str">
            <v>SURGERY</v>
          </cell>
        </row>
        <row r="132">
          <cell r="A132" t="str">
            <v>NSG-W9A</v>
          </cell>
          <cell r="B132" t="str">
            <v>***ห้ามใช้ ให้ไปเลือกที่ประเภท Ward แทน Ward 9A</v>
          </cell>
          <cell r="C132" t="str">
            <v>หอผู้ป่วยใน 9A</v>
          </cell>
          <cell r="D132" t="str">
            <v>PED</v>
          </cell>
        </row>
        <row r="133">
          <cell r="A133" t="str">
            <v>NSG-WEXGEN</v>
          </cell>
          <cell r="B133" t="str">
            <v xml:space="preserve">Ward Extra General     </v>
          </cell>
          <cell r="C133" t="str">
            <v>หอผู้ป่วยพิเศษรวม</v>
          </cell>
          <cell r="D133" t="str">
            <v>NSG</v>
          </cell>
        </row>
        <row r="134">
          <cell r="A134" t="str">
            <v>NSG-WICU</v>
          </cell>
          <cell r="B134" t="str">
            <v>Intensive Care Unit      (Stock)</v>
          </cell>
          <cell r="C134" t="str">
            <v>แผนกผู้ป่วยวิกฤติ</v>
          </cell>
          <cell r="D134" t="str">
            <v>NSG</v>
          </cell>
        </row>
        <row r="135">
          <cell r="A135" t="str">
            <v>NSG-WMED</v>
          </cell>
          <cell r="B135" t="str">
            <v>Ward Medicine            (Stock)</v>
          </cell>
          <cell r="C135" t="str">
            <v>หอผู้ป่วยอายุรกรรม</v>
          </cell>
          <cell r="D135" t="str">
            <v>MED</v>
          </cell>
        </row>
        <row r="136">
          <cell r="A136" t="str">
            <v>NSG-WNSD</v>
          </cell>
          <cell r="B136" t="str">
            <v>Nursery Division          (Stock)</v>
          </cell>
          <cell r="C136" t="str">
            <v>แผนกทารกแรกเกิด</v>
          </cell>
          <cell r="D136" t="str">
            <v>OBGYN</v>
          </cell>
        </row>
        <row r="137">
          <cell r="A137" t="str">
            <v>NSG-WOBG</v>
          </cell>
          <cell r="B137" t="str">
            <v>Ward OBGYN             (Stock)</v>
          </cell>
          <cell r="C137" t="str">
            <v>หอผู้ป่วยสูติ-นรีเวชกรรม</v>
          </cell>
          <cell r="D137" t="str">
            <v>OBGYN</v>
          </cell>
        </row>
        <row r="138">
          <cell r="A138" t="str">
            <v>NSG-WORT</v>
          </cell>
          <cell r="B138" t="str">
            <v>***เลิกใช้ ให้ไปใช้ NSG-WSUR แทน (28มิย06)</v>
          </cell>
          <cell r="C138" t="str">
            <v>เลิกใช้</v>
          </cell>
          <cell r="D138" t="str">
            <v>SURGERY</v>
          </cell>
        </row>
        <row r="139">
          <cell r="A139" t="str">
            <v>NSG-WPED</v>
          </cell>
          <cell r="B139" t="str">
            <v>Ward Pediatric           (Stock)</v>
          </cell>
          <cell r="C139" t="str">
            <v>หอผู้ป่วยกุมารเวช</v>
          </cell>
          <cell r="D139" t="str">
            <v>PED</v>
          </cell>
        </row>
        <row r="140">
          <cell r="A140" t="str">
            <v>NSG-WSOCOB</v>
          </cell>
          <cell r="B140" t="str">
            <v>Ward Social Obgyn (Stock)</v>
          </cell>
          <cell r="C140" t="str">
            <v>หอผู้ป่วยประกันสังคม - Obgyn</v>
          </cell>
          <cell r="D140" t="str">
            <v>SOCIAL</v>
          </cell>
        </row>
        <row r="141">
          <cell r="A141" t="str">
            <v>NSG-WSUR</v>
          </cell>
          <cell r="B141" t="str">
            <v>Ward Grand Wing           (Stock)</v>
          </cell>
          <cell r="C141" t="str">
            <v>หอผู้ป่วยพิเศษ Grand Wing</v>
          </cell>
          <cell r="D141" t="str">
            <v>SURGERY</v>
          </cell>
        </row>
        <row r="142">
          <cell r="A142" t="str">
            <v>NSG-WACS</v>
          </cell>
          <cell r="C142" t="str">
            <v>หอผู้ป่วยอาหรับ</v>
          </cell>
          <cell r="D142" t="str">
            <v>NSG</v>
          </cell>
        </row>
        <row r="143">
          <cell r="A143" t="str">
            <v>SC</v>
          </cell>
          <cell r="B143" t="str">
            <v>Sanitary &amp; Environment Committee</v>
          </cell>
          <cell r="C143" t="str">
            <v>คณะกรรมการความปลอดภัย อาชีวอนามัยและสภาพแวดล้อมในก</v>
          </cell>
          <cell r="D143" t="str">
            <v>N#A</v>
          </cell>
        </row>
        <row r="144">
          <cell r="A144" t="str">
            <v>SSD-CASH</v>
          </cell>
          <cell r="B144" t="str">
            <v>Cashier Division   ห้ามใช้ เพราะย้ายไป COO-CASH3</v>
          </cell>
          <cell r="C144" t="str">
            <v>แผนกการเงินผู้ป่วย   ย้ายไป COO-CASH3</v>
          </cell>
          <cell r="D144" t="str">
            <v>CASH</v>
          </cell>
        </row>
        <row r="145">
          <cell r="A145" t="str">
            <v>SSD-CEN</v>
          </cell>
          <cell r="B145" t="str">
            <v>General Service Division</v>
          </cell>
          <cell r="C145" t="str">
            <v>แผนกบริการทั่วไป</v>
          </cell>
          <cell r="D145" t="str">
            <v>GSD</v>
          </cell>
        </row>
        <row r="146">
          <cell r="A146" t="str">
            <v>SSD-DIET</v>
          </cell>
          <cell r="B146" t="str">
            <v>Dietary Division</v>
          </cell>
          <cell r="C146" t="str">
            <v>แผนกโภชนาการ</v>
          </cell>
          <cell r="D146" t="str">
            <v>DIET</v>
          </cell>
        </row>
        <row r="147">
          <cell r="A147" t="str">
            <v>SSD-ENG</v>
          </cell>
          <cell r="B147" t="str">
            <v>Engineering Division</v>
          </cell>
          <cell r="C147" t="str">
            <v>แผนกวิศวกรรมอาคาร</v>
          </cell>
          <cell r="D147" t="str">
            <v>ENG</v>
          </cell>
        </row>
        <row r="148">
          <cell r="A148" t="str">
            <v>SSD-GSD-AMB</v>
          </cell>
          <cell r="B148" t="str">
            <v>Ambulatory Service Unit</v>
          </cell>
          <cell r="C148" t="str">
            <v>หน่วยบริการรถพยาบาล</v>
          </cell>
          <cell r="D148" t="str">
            <v>GSD</v>
          </cell>
        </row>
        <row r="149">
          <cell r="A149" t="str">
            <v>SSD-GSD-COM</v>
          </cell>
          <cell r="B149" t="str">
            <v>Communication Service Unit      (Stock)</v>
          </cell>
          <cell r="C149" t="str">
            <v>หน่วยบริการสื่อสาร</v>
          </cell>
          <cell r="D149" t="str">
            <v>GSD</v>
          </cell>
        </row>
        <row r="150">
          <cell r="A150" t="str">
            <v>SSD-GSD-SEC</v>
          </cell>
          <cell r="B150" t="str">
            <v>Security Service Unit</v>
          </cell>
          <cell r="C150" t="str">
            <v>หน่วยบริการรักษาความปลอดภัย</v>
          </cell>
          <cell r="D150" t="str">
            <v>GSD</v>
          </cell>
        </row>
        <row r="151">
          <cell r="A151" t="str">
            <v>SSD-GSD-TRN</v>
          </cell>
          <cell r="B151" t="str">
            <v>Transport Service Unit               (Stock)</v>
          </cell>
          <cell r="C151" t="str">
            <v>หน่วยบริการเคลื่อนย้ายผู้ป่วย</v>
          </cell>
          <cell r="D151" t="str">
            <v>GSD</v>
          </cell>
        </row>
        <row r="152">
          <cell r="A152" t="str">
            <v>SSD-HK</v>
          </cell>
          <cell r="B152" t="str">
            <v>HOUSEKEEPING EXPENSE</v>
          </cell>
          <cell r="C152" t="str">
            <v>HOUSEKEEPING EXPENSE</v>
          </cell>
          <cell r="D152" t="str">
            <v>HKP</v>
          </cell>
        </row>
        <row r="153">
          <cell r="A153" t="str">
            <v>SSD-HKP</v>
          </cell>
          <cell r="B153" t="str">
            <v>Housekeeping Division</v>
          </cell>
          <cell r="C153" t="str">
            <v>แผนกแม่บ้าน</v>
          </cell>
          <cell r="D153" t="str">
            <v>HKP</v>
          </cell>
        </row>
        <row r="154">
          <cell r="A154" t="str">
            <v>SSD-LDS</v>
          </cell>
          <cell r="B154" t="str">
            <v>Laundry Service Unit</v>
          </cell>
          <cell r="C154" t="str">
            <v>หน่วยบริการซักรีด</v>
          </cell>
          <cell r="D154" t="str">
            <v>HKP</v>
          </cell>
        </row>
        <row r="155">
          <cell r="A155" t="str">
            <v>SSD-MEQ</v>
          </cell>
          <cell r="B155" t="str">
            <v>Med. equip. div. ห้ามใช้  ย้ายไปใช้ที่ NSG-MEQ แทน</v>
          </cell>
          <cell r="C155" t="str">
            <v>แผนกเครื่องมือแพทย์   ห้ามใช้</v>
          </cell>
          <cell r="D155" t="str">
            <v>MEQ</v>
          </cell>
        </row>
        <row r="156">
          <cell r="A156" t="str">
            <v>SSD-SPA</v>
          </cell>
          <cell r="B156" t="str">
            <v>Spa Division</v>
          </cell>
          <cell r="C156" t="str">
            <v>แผนก Spa</v>
          </cell>
          <cell r="D156" t="str">
            <v>SSD</v>
          </cell>
        </row>
      </sheetData>
      <sheetData sheetId="27" refreshError="1"/>
      <sheetData sheetId="28" refreshError="1"/>
      <sheetData sheetId="29">
        <row r="1">
          <cell r="D1" t="str">
            <v>แผนการปฏิบัติงานและแผนการใช้จ่ายงบประมาณของ สพร. ประจำปีงบประมาณ พ.ศ. 2563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สำคัญรับ"/>
      <sheetName val="ใบสำคัญจ่าย"/>
      <sheetName val="ใบสำคัญรายวันทั่วไป"/>
      <sheetName val="ใบสำคัญการตั้งลูกหนี้"/>
      <sheetName val="ใบสำคัญการตั้งเจ้าหนี้"/>
      <sheetName val="ทะเบียนคุมเช็คจ่าย"/>
      <sheetName val="ทะเบียนคุมเงินยืม"/>
      <sheetName val="สมุดรายวันรับ"/>
      <sheetName val="สมุดรายวันตั้งลูกหนี้"/>
      <sheetName val="สมุดรายวันจ่าย"/>
      <sheetName val="สมุดรายวันตั้งเจ้าหนี้"/>
      <sheetName val="สมุดรายวันทั่วไป"/>
      <sheetName val="Dept_chart"/>
      <sheetName val="AR"/>
      <sheetName val="AP"/>
      <sheetName val="รายงานภาษีขาย"/>
      <sheetName val="รายงานภาษีชื้อ"/>
      <sheetName val="ทะเบียนสินทรัพย์"/>
      <sheetName val="งบกระทบยอดเงินฝากออมทรัพย์"/>
      <sheetName val="งบกระทบยอดเงินฝากกระแสรายวัน"/>
      <sheetName val="ใบลดหนี้"/>
      <sheetName val="ทะเบียนคุมใบรับวางบิ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>รหัสลูกหนี้</v>
          </cell>
          <cell r="B2" t="str">
            <v>รายชื่อลูกหนี้</v>
          </cell>
        </row>
        <row r="3">
          <cell r="A3" t="str">
            <v>C0001</v>
          </cell>
          <cell r="B3" t="str">
            <v>คุณนันทนา พจนานันทกุล</v>
          </cell>
        </row>
        <row r="4">
          <cell r="A4" t="str">
            <v>C0002</v>
          </cell>
          <cell r="B4" t="str">
            <v>คุณจินตวิชญ์ ภูพณิชย์</v>
          </cell>
        </row>
        <row r="5">
          <cell r="A5" t="str">
            <v>C0003</v>
          </cell>
          <cell r="B5" t="str">
            <v>คุณนงนภา วิชชุดากรกุล</v>
          </cell>
        </row>
        <row r="6">
          <cell r="A6" t="str">
            <v>C0004</v>
          </cell>
          <cell r="B6" t="str">
            <v>คุณฐิติมา รัตนประกาย</v>
          </cell>
        </row>
        <row r="7">
          <cell r="A7" t="str">
            <v>C0005</v>
          </cell>
          <cell r="B7" t="str">
            <v>คุณพิชชาพร พิมพ์ดา</v>
          </cell>
        </row>
        <row r="8">
          <cell r="A8" t="str">
            <v>C0006</v>
          </cell>
          <cell r="B8" t="str">
            <v>คุณสันต์ทศน์ สุริยันต์</v>
          </cell>
        </row>
        <row r="9">
          <cell r="A9" t="str">
            <v>C0007</v>
          </cell>
          <cell r="B9" t="str">
            <v>คุณปณิธาน เขินอำนวย</v>
          </cell>
        </row>
        <row r="10">
          <cell r="A10" t="str">
            <v>C0008</v>
          </cell>
          <cell r="B10" t="str">
            <v>บจม.เจ มาร์ท</v>
          </cell>
        </row>
        <row r="11">
          <cell r="A11" t="str">
            <v>C0009</v>
          </cell>
          <cell r="B11" t="str">
            <v>บจม.เงินทุน สินอุตสาหกรรม</v>
          </cell>
        </row>
        <row r="12">
          <cell r="A12" t="str">
            <v>C0010</v>
          </cell>
          <cell r="B12" t="str">
            <v>องค์การจัดการน้ำเสีย</v>
          </cell>
        </row>
        <row r="13">
          <cell r="A13" t="str">
            <v>C0011</v>
          </cell>
          <cell r="B13" t="str">
            <v>คุณทิวา เจริญสวัสดิพงศ์</v>
          </cell>
        </row>
        <row r="14">
          <cell r="A14" t="str">
            <v>C0012</v>
          </cell>
          <cell r="B14" t="str">
            <v>ส่วนคอมพิวเตอร์และเครือข่าย กรมบัญชีกลาง</v>
          </cell>
        </row>
        <row r="15">
          <cell r="A15" t="str">
            <v>C0013</v>
          </cell>
          <cell r="B15" t="str">
            <v>กรมประชาสัมพันธ์</v>
          </cell>
        </row>
        <row r="16">
          <cell r="A16" t="str">
            <v>C0014</v>
          </cell>
          <cell r="B16" t="str">
            <v>การไฟฟ้านครหลวง</v>
          </cell>
        </row>
        <row r="17">
          <cell r="A17" t="str">
            <v>C0015</v>
          </cell>
          <cell r="B17" t="str">
            <v>โรงพยาบาลเมตตาประชารักษ์</v>
          </cell>
        </row>
        <row r="18">
          <cell r="A18" t="str">
            <v>C0016</v>
          </cell>
          <cell r="B18" t="str">
            <v>กลุ่มเทคโนโลยีเครือข่าย ศูนย์สารสนเทศ</v>
          </cell>
        </row>
        <row r="19">
          <cell r="A19" t="str">
            <v>C0017</v>
          </cell>
          <cell r="B19" t="str">
            <v>กรมปศุสัตว์</v>
          </cell>
        </row>
        <row r="20">
          <cell r="A20" t="str">
            <v>C0018</v>
          </cell>
          <cell r="B20" t="str">
            <v>กลุ่มคลังและพัสดุ สำนักบริหารกลาง สป.สาธารณสุข</v>
          </cell>
        </row>
        <row r="21">
          <cell r="A21" t="str">
            <v>C0019</v>
          </cell>
          <cell r="B21" t="str">
            <v>ธนาคารกสิกรไทย</v>
          </cell>
        </row>
        <row r="22">
          <cell r="A22" t="str">
            <v>C0020</v>
          </cell>
          <cell r="B22" t="str">
            <v>กรมทางหลวง</v>
          </cell>
        </row>
        <row r="23">
          <cell r="A23" t="str">
            <v>C0021</v>
          </cell>
          <cell r="B23" t="str">
            <v>สำนักงานมาตรฐานสินค้าเกษตรและอาหารแห่งชาติ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OLG Exc-Sum(FEB)"/>
      <sheetName val="Operating(FEB)"/>
      <sheetName val="PL Presentation"/>
      <sheetName val="Graph"/>
      <sheetName val="P&amp;L"/>
      <sheetName val="Revenue-COGS"/>
      <sheetName val="Operating Costs-CAPEX"/>
      <sheetName val="Analysis"/>
      <sheetName val="BS "/>
      <sheetName val="CF "/>
      <sheetName val="External AccRec Group"/>
      <sheetName val="Inventory"/>
      <sheetName val="Elimination"/>
      <sheetName val="Business Group"/>
      <sheetName val="Fin Analysis"/>
      <sheetName val="Graph Ratio - Fin Analysis"/>
      <sheetName val="Graph Ratio _ Fin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94">
          <cell r="A94" t="str">
            <v>Mil.baht</v>
          </cell>
          <cell r="B94">
            <v>36526</v>
          </cell>
          <cell r="C94">
            <v>36557</v>
          </cell>
          <cell r="D94">
            <v>36586</v>
          </cell>
          <cell r="E94">
            <v>36617</v>
          </cell>
          <cell r="F94">
            <v>36647</v>
          </cell>
          <cell r="G94">
            <v>36678</v>
          </cell>
          <cell r="H94">
            <v>36708</v>
          </cell>
          <cell r="I94">
            <v>36739</v>
          </cell>
          <cell r="J94">
            <v>36770</v>
          </cell>
          <cell r="K94">
            <v>36800</v>
          </cell>
          <cell r="L94">
            <v>36831</v>
          </cell>
          <cell r="M94">
            <v>36861</v>
          </cell>
          <cell r="N94">
            <v>36892</v>
          </cell>
          <cell r="O94">
            <v>36923</v>
          </cell>
          <cell r="P94">
            <v>36951</v>
          </cell>
          <cell r="Q94">
            <v>36982</v>
          </cell>
          <cell r="R94">
            <v>37012</v>
          </cell>
          <cell r="S94">
            <v>37043</v>
          </cell>
          <cell r="T94">
            <v>37073</v>
          </cell>
          <cell r="U94">
            <v>37104</v>
          </cell>
          <cell r="V94">
            <v>37135</v>
          </cell>
          <cell r="W94">
            <v>37165</v>
          </cell>
          <cell r="X94">
            <v>37196</v>
          </cell>
          <cell r="Y94">
            <v>37226</v>
          </cell>
        </row>
        <row r="95">
          <cell r="A95" t="str">
            <v>A/P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A96" t="str">
            <v>A/R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A97" t="str">
            <v>Inventory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A98" t="str">
            <v>W/C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120">
          <cell r="A120" t="str">
            <v>No.of empl.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 t="str">
            <v>per empl.</v>
          </cell>
          <cell r="B121">
            <v>36526</v>
          </cell>
          <cell r="C121">
            <v>36557</v>
          </cell>
          <cell r="D121">
            <v>36586</v>
          </cell>
          <cell r="E121">
            <v>36617</v>
          </cell>
          <cell r="F121">
            <v>36647</v>
          </cell>
          <cell r="G121">
            <v>36678</v>
          </cell>
          <cell r="H121">
            <v>36708</v>
          </cell>
          <cell r="I121">
            <v>36739</v>
          </cell>
          <cell r="J121">
            <v>36770</v>
          </cell>
          <cell r="K121">
            <v>36800</v>
          </cell>
          <cell r="L121">
            <v>36831</v>
          </cell>
          <cell r="M121">
            <v>36861</v>
          </cell>
          <cell r="N121">
            <v>36892</v>
          </cell>
          <cell r="O121">
            <v>36923</v>
          </cell>
          <cell r="P121">
            <v>36951</v>
          </cell>
          <cell r="Q121">
            <v>36982</v>
          </cell>
          <cell r="R121">
            <v>37012</v>
          </cell>
          <cell r="S121">
            <v>37043</v>
          </cell>
          <cell r="T121">
            <v>37073</v>
          </cell>
          <cell r="U121">
            <v>37104</v>
          </cell>
          <cell r="V121">
            <v>37135</v>
          </cell>
          <cell r="W121">
            <v>37165</v>
          </cell>
          <cell r="X121">
            <v>37196</v>
          </cell>
          <cell r="Y121">
            <v>37226</v>
          </cell>
        </row>
        <row r="122">
          <cell r="A122" t="str">
            <v>Revenue</v>
          </cell>
          <cell r="N122" t="e">
            <v>#DIV/0!</v>
          </cell>
          <cell r="O122" t="e">
            <v>#DIV/0!</v>
          </cell>
          <cell r="P122" t="e">
            <v>#DIV/0!</v>
          </cell>
          <cell r="Q122" t="e">
            <v>#DIV/0!</v>
          </cell>
          <cell r="R122" t="e">
            <v>#DIV/0!</v>
          </cell>
          <cell r="S122" t="e">
            <v>#DIV/0!</v>
          </cell>
          <cell r="T122" t="e">
            <v>#DIV/0!</v>
          </cell>
          <cell r="U122" t="e">
            <v>#DIV/0!</v>
          </cell>
          <cell r="V122" t="e">
            <v>#DIV/0!</v>
          </cell>
        </row>
        <row r="123">
          <cell r="A123" t="str">
            <v>EBITDA</v>
          </cell>
          <cell r="N123" t="e">
            <v>#DIV/0!</v>
          </cell>
          <cell r="O123" t="e">
            <v>#DIV/0!</v>
          </cell>
          <cell r="P123" t="e">
            <v>#DIV/0!</v>
          </cell>
          <cell r="Q123" t="e">
            <v>#DIV/0!</v>
          </cell>
          <cell r="R123" t="e">
            <v>#DIV/0!</v>
          </cell>
          <cell r="S123" t="e">
            <v>#DIV/0!</v>
          </cell>
          <cell r="T123" t="e">
            <v>#DIV/0!</v>
          </cell>
          <cell r="U123" t="e">
            <v>#DIV/0!</v>
          </cell>
          <cell r="V123" t="e">
            <v>#DIV/0!</v>
          </cell>
        </row>
        <row r="124">
          <cell r="A124" t="str">
            <v>Net Profit</v>
          </cell>
          <cell r="N124" t="e">
            <v>#DIV/0!</v>
          </cell>
          <cell r="O124" t="e">
            <v>#DIV/0!</v>
          </cell>
          <cell r="P124" t="e">
            <v>#DIV/0!</v>
          </cell>
          <cell r="Q124" t="e">
            <v>#DIV/0!</v>
          </cell>
          <cell r="R124" t="e">
            <v>#DIV/0!</v>
          </cell>
          <cell r="S124" t="e">
            <v>#DIV/0!</v>
          </cell>
          <cell r="T124" t="e">
            <v>#DIV/0!</v>
          </cell>
          <cell r="U124" t="e">
            <v>#DIV/0!</v>
          </cell>
          <cell r="V124" t="e">
            <v>#DIV/0!</v>
          </cell>
        </row>
      </sheetData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Tab Master"/>
      <sheetName val="Ex project Master"/>
      <sheetName val="Beginning Budget Plan Yr57"/>
      <sheetName val="ค่าใช้จ่ายดำเนินงาน Yr57"/>
      <sheetName val="เหลือจ่าย55-56"/>
      <sheetName val="Detail transfer"/>
      <sheetName val="Fund Tab Master"/>
      <sheetName val="Commitเหลื่อมปี55"/>
      <sheetName val="Commitเหลื่อมปีจากเหลือจ่าย55"/>
      <sheetName val="Commitเหลื่อมปี56"/>
      <sheetName val="Commitเหลือจ่าย55-56"/>
      <sheetName val="Commit Item57"/>
      <sheetName val="Actual Item"/>
      <sheetName val="R.เหลื่อมปีจากงบปกติ55"/>
      <sheetName val="R.เหลื่อมปีจากงบเหลือจ่าย55"/>
      <sheetName val="R.เหลื่อมปีจากงบปกติ56"/>
      <sheetName val="R.เหลือจ่าย55-56"/>
      <sheetName val="Report57"/>
      <sheetName val="recon"/>
      <sheetName val="Historical"/>
    </sheetNames>
    <sheetDataSet>
      <sheetData sheetId="0">
        <row r="2">
          <cell r="A2" t="str">
            <v>หมวดงบประมาณและผังบัญชี</v>
          </cell>
          <cell r="B2">
            <v>-1206170101.9000001</v>
          </cell>
        </row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1213010199.3</v>
          </cell>
          <cell r="B18" t="str">
            <v>เงินประกันสัญญา (เจ้าหนี้) เกิน 1 ปี</v>
          </cell>
          <cell r="C18" t="str">
            <v>เงินประกันสัญญา</v>
          </cell>
        </row>
        <row r="19">
          <cell r="A19">
            <v>5101010101</v>
          </cell>
          <cell r="B19" t="str">
            <v>บัญชีเงินเดือน</v>
          </cell>
          <cell r="C19" t="str">
            <v>ค่าใช้จ่ายบุคลากร</v>
          </cell>
        </row>
        <row r="20">
          <cell r="A20">
            <v>5101010102</v>
          </cell>
          <cell r="B20" t="str">
            <v>บัญชีโบนัส</v>
          </cell>
          <cell r="C20" t="str">
            <v>ค่าใช้จ่ายบุคลากร</v>
          </cell>
        </row>
        <row r="21">
          <cell r="A21">
            <v>5101010102.1000004</v>
          </cell>
          <cell r="B21" t="str">
            <v>บัญชีโบนัส-ส่วนที่ปรึกษาให้บริการ</v>
          </cell>
          <cell r="C21" t="str">
            <v>ค่าใช้จ่ายบุคลากร</v>
          </cell>
        </row>
        <row r="22">
          <cell r="A22">
            <v>5101010103</v>
          </cell>
          <cell r="B22" t="str">
            <v>บัญชีเงินประจำตำแหน่ง</v>
          </cell>
          <cell r="C22" t="str">
            <v>ค่าใช้จ่ายบุคลากร</v>
          </cell>
        </row>
        <row r="23">
          <cell r="A23">
            <v>5101010108</v>
          </cell>
          <cell r="B23" t="str">
            <v>บัญชีค่าล่วงเวลา</v>
          </cell>
          <cell r="C23" t="str">
            <v>ค่าใช้จ่ายบุคลากร</v>
          </cell>
        </row>
        <row r="24">
          <cell r="A24">
            <v>5101010109</v>
          </cell>
          <cell r="B24" t="str">
            <v>บัญชีเงินตอบแทนพิเศษของผู้ได้รับเงินเต็มขั้น</v>
          </cell>
          <cell r="C24" t="str">
            <v>ค่าใช้จ่ายบุคลากร</v>
          </cell>
        </row>
        <row r="25">
          <cell r="A25">
            <v>5101010111</v>
          </cell>
          <cell r="B25" t="str">
            <v>บัญชีเงินวิทยะฐานะ</v>
          </cell>
          <cell r="C25" t="str">
            <v>ค่าใช้จ่ายบุคลากร</v>
          </cell>
        </row>
        <row r="26">
          <cell r="A26">
            <v>5101010113</v>
          </cell>
          <cell r="B26" t="str">
            <v>บัญชีค่าจ้าง</v>
          </cell>
          <cell r="C26" t="str">
            <v>ค่าใช้จ่ายบุคลากร</v>
          </cell>
        </row>
        <row r="27">
          <cell r="A27">
            <v>5101010116</v>
          </cell>
          <cell r="B27" t="str">
            <v>บัญชีเงินค่าครองชีพ</v>
          </cell>
          <cell r="C27" t="str">
            <v>ค่าใช้จ่ายบุคลากร</v>
          </cell>
        </row>
        <row r="28">
          <cell r="A28">
            <v>5101010118</v>
          </cell>
          <cell r="B28" t="str">
            <v>บัญชีเงินรางวัล</v>
          </cell>
          <cell r="C28" t="str">
            <v>ค่าใช้จ่ายบุคลากร</v>
          </cell>
        </row>
        <row r="29">
          <cell r="A29">
            <v>5101010120</v>
          </cell>
          <cell r="B29" t="str">
            <v>บัญชีค่าเบี้ยเลี้ยง</v>
          </cell>
          <cell r="C29" t="str">
            <v>ค่าใช้จ่ายบุคลากร</v>
          </cell>
        </row>
        <row r="30">
          <cell r="A30">
            <v>5101010199</v>
          </cell>
          <cell r="B30" t="str">
            <v>เงินเดือนและค่าจ้างอื่น</v>
          </cell>
          <cell r="C30" t="str">
            <v>ค่าใช้จ่ายบุคลากร</v>
          </cell>
        </row>
        <row r="31">
          <cell r="A31">
            <v>5101020101</v>
          </cell>
          <cell r="B31" t="str">
            <v>บัญชีเงินช่วยเหลือพิเศษกรณีเสียชีวิต</v>
          </cell>
          <cell r="C31" t="str">
            <v>ค่าใช้จ่ายบุคลากร</v>
          </cell>
        </row>
        <row r="32">
          <cell r="A32">
            <v>5101020102</v>
          </cell>
          <cell r="B32" t="str">
            <v>บัญชีเงินทำขวัญข้าราชการและลูกจ้าง</v>
          </cell>
          <cell r="C32" t="str">
            <v>ค่าใช้จ่ายบุคลากร</v>
          </cell>
        </row>
        <row r="33">
          <cell r="A33">
            <v>5101020106</v>
          </cell>
          <cell r="B33" t="str">
            <v>บัญชีเงินสมทบกองทุนประกันสังคม</v>
          </cell>
          <cell r="C33" t="str">
            <v>ค่าใช้จ่ายบุคลากร</v>
          </cell>
        </row>
        <row r="34">
          <cell r="A34">
            <v>5101020109</v>
          </cell>
          <cell r="B34" t="str">
            <v>บัญชีค่าเบี้ยประกันสุขภาพ</v>
          </cell>
          <cell r="C34" t="str">
            <v>ค่าใช้จ่ายบุคลากร</v>
          </cell>
        </row>
        <row r="35">
          <cell r="A35">
            <v>5101020110</v>
          </cell>
          <cell r="B35" t="str">
            <v>บัญชีค่าเบี้ยประกันชีวิต</v>
          </cell>
          <cell r="C35" t="str">
            <v>ค่าใช้จ่ายบุคลากร</v>
          </cell>
        </row>
        <row r="36">
          <cell r="A36">
            <v>5101020112</v>
          </cell>
          <cell r="B36" t="str">
            <v>บัญชีเงินสมทบกองทุนสำรองเลี้ยงชีพพนักงานของรัฐ</v>
          </cell>
          <cell r="C36" t="str">
            <v>ค่าใช้จ่ายบุคลากร</v>
          </cell>
        </row>
        <row r="37">
          <cell r="A37">
            <v>5101020114</v>
          </cell>
          <cell r="B37" t="str">
            <v>บัญชีเงินเพิ่ม</v>
          </cell>
          <cell r="C37" t="str">
            <v>ค่าใช้จ่ายบุคลากร</v>
          </cell>
        </row>
        <row r="38">
          <cell r="A38">
            <v>5101020199</v>
          </cell>
          <cell r="B38" t="str">
            <v>บัญชีค่าใช้จ่ายบุคลากรอื่น</v>
          </cell>
          <cell r="C38" t="str">
            <v>ค่าใช้จ่ายบุคลากร</v>
          </cell>
        </row>
        <row r="39">
          <cell r="A39">
            <v>5101020199.1000004</v>
          </cell>
          <cell r="B39" t="str">
            <v>บัญชีค่าโทรศัพท์ - พนักงาน</v>
          </cell>
          <cell r="C39" t="str">
            <v>ค่าใช้จ่ายบุคลากร</v>
          </cell>
        </row>
        <row r="40">
          <cell r="A40">
            <v>5101020199.1999998</v>
          </cell>
          <cell r="B40" t="str">
            <v>บัญชีค่าอินเทอร์เน็ต - พนักงาน</v>
          </cell>
          <cell r="C40" t="str">
            <v>ค่าใช้จ่ายบุคลากร</v>
          </cell>
        </row>
        <row r="41">
          <cell r="A41">
            <v>5101020199.3000002</v>
          </cell>
          <cell r="B41" t="str">
            <v>ค่าเช่าอุปกรณ์สำนักงาน - พนักงาน</v>
          </cell>
          <cell r="C41" t="str">
            <v>ค่าใช้จ่ายบุคลากร</v>
          </cell>
        </row>
        <row r="42">
          <cell r="A42">
            <v>5101030101</v>
          </cell>
          <cell r="B42" t="str">
            <v>บัญชีเงินช่วยการศึกษาบุตร</v>
          </cell>
          <cell r="C42" t="str">
            <v>ค่าใช้จ่ายบุคลากร</v>
          </cell>
        </row>
        <row r="43">
          <cell r="A43">
            <v>5101030102</v>
          </cell>
          <cell r="B43" t="str">
            <v>บัญชีเงินช่วยเหลือบุตร</v>
          </cell>
          <cell r="C43" t="str">
            <v>ค่าใช้จ่ายบุคลากร</v>
          </cell>
        </row>
        <row r="44">
          <cell r="A44">
            <v>5101030205</v>
          </cell>
          <cell r="B44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4" t="str">
            <v>ค่าใช้จ่ายบุคลากร</v>
          </cell>
        </row>
        <row r="45">
          <cell r="A45">
            <v>5101030206</v>
          </cell>
          <cell r="B45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5" t="str">
            <v>ค่าใช้จ่ายบุคลากร</v>
          </cell>
        </row>
        <row r="46">
          <cell r="A46">
            <v>5101030207</v>
          </cell>
          <cell r="B46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46" t="str">
            <v>ค่าใช้จ่ายบุคลากร</v>
          </cell>
        </row>
        <row r="47">
          <cell r="A47">
            <v>5101030208</v>
          </cell>
          <cell r="B47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47" t="str">
            <v>ค่าใช้จ่ายบุคลากร</v>
          </cell>
        </row>
        <row r="48">
          <cell r="A48">
            <v>5101030211</v>
          </cell>
          <cell r="B48" t="str">
            <v>บัญชีเงินช่วยเหลือค่ารักษาพยาบาลตามกฎหมายสงเคราะห์ข้าราชการ</v>
          </cell>
          <cell r="C48" t="str">
            <v>ค่าใช้จ่ายบุคลากร</v>
          </cell>
        </row>
        <row r="49">
          <cell r="A49">
            <v>5102010199</v>
          </cell>
          <cell r="B49" t="str">
            <v>บัญชีค่าใช้จ่ายด้านการฝึกอบรม - ในประเทศ</v>
          </cell>
          <cell r="C49" t="str">
            <v>เงินอุดหนุนเป็นค่าใช้จ่ายดำเนินงาน</v>
          </cell>
        </row>
        <row r="50">
          <cell r="A50">
            <v>5102020199</v>
          </cell>
          <cell r="B50" t="str">
            <v>บัญชีค่าใช้จ่ายด้านการฝึกอบรม - ต่างประเทศ</v>
          </cell>
          <cell r="C50" t="str">
            <v>เงินอุดหนุนเป็นค่าใช้จ่ายดำเนินงาน</v>
          </cell>
        </row>
        <row r="51">
          <cell r="A51">
            <v>5102030199</v>
          </cell>
          <cell r="B51" t="str">
            <v>บัญชีค่าใช้จ่ายด้านการฝึกอบรม - บุคคลภายนอก</v>
          </cell>
          <cell r="C51" t="str">
            <v>เงินอุดหนุนเป็นค่าใช้จ่ายดำเนินงาน</v>
          </cell>
        </row>
        <row r="52">
          <cell r="A52">
            <v>5103010102</v>
          </cell>
          <cell r="B52" t="str">
            <v>บัญชีค่าเบี้ยเลี้ยง - เดินทางในประเทศ</v>
          </cell>
          <cell r="C52" t="str">
            <v>เงินอุดหนุนเป็นค่าใช้จ่ายดำเนินงาน</v>
          </cell>
        </row>
        <row r="53">
          <cell r="A53">
            <v>5103010103</v>
          </cell>
          <cell r="B53" t="str">
            <v>บัญชีค่าที่พัก - ในประเทศ</v>
          </cell>
          <cell r="C53" t="str">
            <v>เงินอุดหนุนเป็นค่าใช้จ่ายดำเนินงาน</v>
          </cell>
        </row>
        <row r="54">
          <cell r="A54">
            <v>5103010199</v>
          </cell>
          <cell r="B54" t="str">
            <v>บัญชีค่าใช้จ่ายเดินทางอื่น - ในประเทศ</v>
          </cell>
          <cell r="C54" t="str">
            <v>เงินอุดหนุนเป็นค่าใช้จ่ายดำเนินงาน</v>
          </cell>
        </row>
        <row r="55">
          <cell r="A55">
            <v>5103020102</v>
          </cell>
          <cell r="B55" t="str">
            <v>บัญชีค่าเบี้ยเลี้ยง - เดินทางต่างประเทศ</v>
          </cell>
          <cell r="C55" t="str">
            <v>เงินอุดหนุนเป็นค่าใช้จ่ายดำเนินงาน</v>
          </cell>
        </row>
        <row r="56">
          <cell r="A56">
            <v>5103020103</v>
          </cell>
          <cell r="B56" t="str">
            <v>บัญชีค่าที่พัก - ต่างประเทศ</v>
          </cell>
          <cell r="C56" t="str">
            <v>เงินอุดหนุนเป็นค่าใช้จ่ายดำเนินงาน</v>
          </cell>
        </row>
        <row r="57">
          <cell r="A57">
            <v>5103020199</v>
          </cell>
          <cell r="B57" t="str">
            <v>บัญชีค่าใช้จ่ายเดินทางอื่น - ต่างประเทศ</v>
          </cell>
          <cell r="C57" t="str">
            <v>เงินอุดหนุนเป็นค่าใช้จ่ายดำเนินงาน</v>
          </cell>
        </row>
        <row r="58">
          <cell r="A58">
            <v>5104010104</v>
          </cell>
          <cell r="B58" t="str">
            <v>บัญชีซื้อวัสดุ - ภายนอก</v>
          </cell>
          <cell r="C58" t="str">
            <v>เงินอุดหนุนเป็นค่าใช้จ่ายดำเนินงาน</v>
          </cell>
        </row>
        <row r="59">
          <cell r="A59">
            <v>5104010104.1000004</v>
          </cell>
          <cell r="B59" t="str">
            <v>ค่าวัสดุสำนักงาน</v>
          </cell>
          <cell r="C59" t="str">
            <v>เงินอุดหนุนเป็นค่าใช้จ่ายดำเนินงาน</v>
          </cell>
        </row>
        <row r="60">
          <cell r="A60">
            <v>5104010104.1999998</v>
          </cell>
          <cell r="B60" t="str">
            <v>ค่าวัสดุงานบ้านงานครัว</v>
          </cell>
          <cell r="C60" t="str">
            <v>เงินอุดหนุนเป็นค่าใช้จ่ายดำเนินงาน</v>
          </cell>
        </row>
        <row r="61">
          <cell r="A61">
            <v>5104010104.3000002</v>
          </cell>
          <cell r="B61" t="str">
            <v>ค่าวัสดุหนังสือและวารสาร</v>
          </cell>
          <cell r="C61" t="str">
            <v>เงินอุดหนุนเป็นค่าใช้จ่ายดำเนินงาน</v>
          </cell>
        </row>
        <row r="62">
          <cell r="A62">
            <v>5104010104.3999996</v>
          </cell>
          <cell r="B62" t="str">
            <v>ค่าวัสดุคอมพิวเตอร์</v>
          </cell>
          <cell r="C62" t="str">
            <v>เงินอุดหนุนเป็นค่าใช้จ่ายดำเนินงาน</v>
          </cell>
        </row>
        <row r="63">
          <cell r="A63">
            <v>5104010104.5</v>
          </cell>
          <cell r="B63" t="str">
            <v>ค่าวัสดุไฟฟ้า</v>
          </cell>
          <cell r="C63" t="str">
            <v>เงินอุดหนุนเป็นค่าใช้จ่ายดำเนินงาน</v>
          </cell>
        </row>
        <row r="64">
          <cell r="A64">
            <v>5104010104.6000004</v>
          </cell>
          <cell r="B64" t="str">
            <v>ค่าวัสดุอื่นๆ</v>
          </cell>
          <cell r="C64" t="str">
            <v>เงินอุดหนุนเป็นค่าใช้จ่ายดำเนินงาน</v>
          </cell>
        </row>
        <row r="65">
          <cell r="A65">
            <v>5104010107</v>
          </cell>
          <cell r="B65" t="str">
            <v>บัญชีค่าซ่อมแซมและค่าบำรุงรักษา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5104010107.1000004</v>
          </cell>
          <cell r="B66" t="str">
            <v>บัญชีค่าซ่อมแซมและค่าบำรุงรักษา - เครือข่าย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5104010107.1999998</v>
          </cell>
          <cell r="B67" t="str">
            <v>บัญชีค่าซ่อมแซมและค่าบำรุงรักษา - ครุภัณฑ์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5104010107.3000002</v>
          </cell>
          <cell r="B68" t="str">
            <v>บัญชีค่าซ่อมแซมและค่าบำรุงรักษา - โปรแกรมคอมพิวเตอร์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5104010110</v>
          </cell>
          <cell r="B69" t="str">
            <v>บัญชีค่าเชื้อเพลิง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5104010112</v>
          </cell>
          <cell r="B70" t="str">
            <v>บัญชีค่าจ้างเหมาบริการ - บุคคลภายนอก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5104010112.1000004</v>
          </cell>
          <cell r="B71" t="str">
            <v>ค่าจ้างบริการรถตู้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5104010112.1999998</v>
          </cell>
          <cell r="B72" t="str">
            <v>ค่าจ้างถ่ายเอกสาร</v>
          </cell>
          <cell r="C72" t="str">
            <v>เงินอุดหนุนเป็นค่าใช้จ่ายดำเนินงาน</v>
          </cell>
        </row>
        <row r="73">
          <cell r="A73">
            <v>5104010112.3000002</v>
          </cell>
          <cell r="B73" t="str">
            <v>ค่าจ้างเหมาบริการอื่น</v>
          </cell>
          <cell r="C73" t="str">
            <v>เงินอุดหนุนเป็นค่าใช้จ่ายดำเนินงาน</v>
          </cell>
        </row>
        <row r="74">
          <cell r="A74">
            <v>5104010113</v>
          </cell>
          <cell r="B74" t="str">
            <v>บัญชีค่าจ้างเหมาบริการ - หน่วยงานภาครัฐ</v>
          </cell>
          <cell r="C74" t="str">
            <v>เงินอุดหนุนเป็นค่าใช้จ่ายดำเนินงาน</v>
          </cell>
        </row>
        <row r="75">
          <cell r="A75">
            <v>5104010114</v>
          </cell>
          <cell r="B75" t="str">
            <v>บัญชีค่าธรรมเนียมทางกฎหมาย</v>
          </cell>
          <cell r="C75" t="str">
            <v>เงินอุดหนุนเป็นค่าใช้จ่ายดำเนินงาน</v>
          </cell>
        </row>
        <row r="76">
          <cell r="A76">
            <v>5104010115</v>
          </cell>
          <cell r="B76" t="str">
            <v>บัญชีค่าธรรมเนียมธนาคาร</v>
          </cell>
          <cell r="C76" t="str">
            <v>เงินอุดหนุนเป็นค่าใช้จ่ายดำเนินงาน</v>
          </cell>
        </row>
        <row r="77">
          <cell r="A77">
            <v>5104020101</v>
          </cell>
          <cell r="B77" t="str">
            <v>บัญชีค่าไฟฟ้า</v>
          </cell>
          <cell r="C77" t="str">
            <v>ค่าไฟฟ้า</v>
          </cell>
        </row>
        <row r="78">
          <cell r="A78">
            <v>5104020101.1000004</v>
          </cell>
          <cell r="B78" t="str">
            <v>บัญชีค่าไฟฟ้า - สำนักงาน</v>
          </cell>
          <cell r="C78" t="str">
            <v>ค่าไฟฟ้า</v>
          </cell>
        </row>
        <row r="79">
          <cell r="A79">
            <v>5104020101.1999998</v>
          </cell>
          <cell r="B79" t="str">
            <v>บัญชีค่าไฟฟ้า - ห้องเครื่อง</v>
          </cell>
          <cell r="C79" t="str">
            <v>ค่าไฟฟ้า</v>
          </cell>
        </row>
        <row r="80">
          <cell r="A80">
            <v>5104020103</v>
          </cell>
          <cell r="B80" t="str">
            <v>บัญชีค่าน้ำประปาและน้ำบาดาล</v>
          </cell>
          <cell r="C80" t="str">
            <v>ค่าน้ำประปา</v>
          </cell>
        </row>
        <row r="81">
          <cell r="A81">
            <v>5104020105</v>
          </cell>
          <cell r="B81" t="str">
            <v>บัญชีค่าโทรศัพท์</v>
          </cell>
          <cell r="C81" t="str">
            <v>ค่าโทรศัพท์</v>
          </cell>
        </row>
        <row r="82">
          <cell r="A82">
            <v>5104020105.1000004</v>
          </cell>
          <cell r="B82" t="str">
            <v>บัญชีค่าโทรศัพท์ - สำนักงาน</v>
          </cell>
          <cell r="C82" t="str">
            <v>ค่าโทรศัพท์</v>
          </cell>
        </row>
        <row r="83">
          <cell r="A83">
            <v>5104020105.1999998</v>
          </cell>
          <cell r="B83" t="str">
            <v>บัญชีค่าโทรศัพท์ - มือถือ</v>
          </cell>
          <cell r="C83" t="str">
            <v>ค่าโทรศัพท์</v>
          </cell>
        </row>
        <row r="84">
          <cell r="A84">
            <v>5104020106</v>
          </cell>
          <cell r="B84" t="str">
            <v>บัญชีค่าบริการสื่อสารและโทรคมนาคม</v>
          </cell>
          <cell r="C84" t="str">
            <v>เงินอุดหนุนเป็นค่าใช้จ่ายดำเนินงาน</v>
          </cell>
        </row>
        <row r="85">
          <cell r="A85">
            <v>5104020106.1000004</v>
          </cell>
          <cell r="B85" t="str">
            <v>ค่าอินเทอร์เน็ต</v>
          </cell>
          <cell r="C85" t="str">
            <v>เงินอุดหนุนเป็นค่าใช้จ่ายดำเนินงาน</v>
          </cell>
        </row>
        <row r="86">
          <cell r="A86">
            <v>5104020107</v>
          </cell>
          <cell r="B86" t="str">
            <v>บัญชีค่าบริการไปรษณีย์โทรเลขและขนส่ง</v>
          </cell>
          <cell r="C86" t="str">
            <v>เงินอุดหนุนเป็นค่าใช้จ่ายดำเนินงาน</v>
          </cell>
        </row>
        <row r="87">
          <cell r="A87">
            <v>5104030202</v>
          </cell>
          <cell r="B87" t="str">
            <v>บัญชีค่าจ้างที่ปรึกษา</v>
          </cell>
          <cell r="C87" t="str">
            <v>เงินอุดหนุนเป็นค่าใช้จ่ายดำเนินงาน</v>
          </cell>
        </row>
        <row r="88">
          <cell r="A88">
            <v>5104030203</v>
          </cell>
          <cell r="B88" t="str">
            <v>บัญชีค่าเบี้ยประกันภัย</v>
          </cell>
          <cell r="C88" t="str">
            <v>เงินอุดหนุนเป็นค่าใช้จ่ายดำเนินงาน</v>
          </cell>
        </row>
        <row r="89">
          <cell r="A89">
            <v>5104030206</v>
          </cell>
          <cell r="B89" t="str">
            <v>บัญชีค่าครุภัณฑ์มูลค่าต่ำกว่าเกณฑ์</v>
          </cell>
          <cell r="C89" t="str">
            <v>เงินอุดหนุนเป็นค่าใช้จ่ายดำเนินงาน</v>
          </cell>
        </row>
        <row r="90">
          <cell r="A90">
            <v>5104030207</v>
          </cell>
          <cell r="B90" t="str">
            <v>บัญชีค่าใช้จ่ายในการประชุม</v>
          </cell>
          <cell r="C90" t="str">
            <v>เงินอุดหนุนเป็นค่าใช้จ่ายดำเนินงาน</v>
          </cell>
        </row>
        <row r="91">
          <cell r="A91">
            <v>5104030208</v>
          </cell>
          <cell r="B91" t="str">
            <v>บัญชีค่ารับรองและพิธีการ</v>
          </cell>
          <cell r="C91" t="str">
            <v>เงินอุดหนุนเป็นค่าใช้จ่ายดำเนินงาน</v>
          </cell>
        </row>
        <row r="92">
          <cell r="A92">
            <v>5104030210</v>
          </cell>
          <cell r="B92" t="str">
            <v>บัญชีค่าเช่าอสังหาริมทรัพย์ - บุคคลภายนอก</v>
          </cell>
          <cell r="C92" t="str">
            <v>ค่าเช่าสำนักงาน</v>
          </cell>
        </row>
        <row r="93">
          <cell r="A93">
            <v>5104030212</v>
          </cell>
          <cell r="B93" t="str">
            <v>บัญชีค่าเช่าเบ็ดเตล็ด - บุคคลภายนอก</v>
          </cell>
          <cell r="C93" t="str">
            <v>เงินอุดหนุนเป็นค่าใช้จ่ายดำเนินงาน</v>
          </cell>
        </row>
        <row r="94">
          <cell r="A94">
            <v>5104030212.1000004</v>
          </cell>
          <cell r="B94" t="str">
            <v>ค่าเช่าที่จอดรถ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5104030212.1999998</v>
          </cell>
          <cell r="B95" t="str">
            <v>ค่าเช่าเครื่องถ่ายเอกสาร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5104030212.3000002</v>
          </cell>
          <cell r="B96" t="str">
            <v>ค่าเช่าอุปกรณ์สำนักงาน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5104030212.3999996</v>
          </cell>
          <cell r="B97" t="str">
            <v>ค่าเช่ารถตู้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5104030212.5</v>
          </cell>
          <cell r="B98" t="str">
            <v>ค่าเช่าระบบสารสนเทศ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5104030212.6000004</v>
          </cell>
          <cell r="B99" t="str">
            <v>ค่าเช่าโปรแกรมคอมพิวเตอร์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5104030213</v>
          </cell>
          <cell r="B100" t="str">
            <v>บัญชีค่าตรวจสอบบัญชี - สำนักงานการตรวจเงินแผ่นดิน</v>
          </cell>
          <cell r="C100" t="str">
            <v>เงินอุดหนุนเป็นค่าใช้จ่ายดำเนินงาน</v>
          </cell>
        </row>
        <row r="101">
          <cell r="A101">
            <v>5104030214</v>
          </cell>
          <cell r="B101" t="str">
            <v>บัญชีค่าตรวจสอบบัญชี - ผู้ตรวจสอบอื่น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5104030215</v>
          </cell>
          <cell r="B102" t="str">
            <v>บัญชีค่าวิจัยและพัฒนา - หน่วยงานภาครัฐ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5104030216</v>
          </cell>
          <cell r="B103" t="str">
            <v>บัญชีค่าวิจัยและพัฒนา - บุคคลภายนอก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5104030218</v>
          </cell>
          <cell r="B104" t="str">
            <v>บัญชีค่าใช้จ่ายผลักส่งเป็นรายได้แผ่นดิน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5104030219</v>
          </cell>
          <cell r="B105" t="str">
            <v>บัญชีค่าประชาสัมพันธ์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5104030219.1000004</v>
          </cell>
          <cell r="B106" t="str">
            <v>ค่าโฆษณาสื่อภาพยนตร์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5104030219.1999998</v>
          </cell>
          <cell r="B107" t="str">
            <v>ค่าโฆษณาทางวิทยุ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5104030219.3000002</v>
          </cell>
          <cell r="B108" t="str">
            <v>ค่าโฆษณาสื่อหนังสือพิมพ์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5104030219.3999996</v>
          </cell>
          <cell r="B109" t="str">
            <v>ค่าโฆษณาสื่อนิตยสาร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5104030219.5</v>
          </cell>
          <cell r="B110" t="str">
            <v>ค่าโฆษณาสื่อแผ่นป้าย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5104030219.6000004</v>
          </cell>
          <cell r="B111" t="str">
            <v>ค่าเอกสารสิ่งพิมพ์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5104030219.6999998</v>
          </cell>
          <cell r="B112" t="str">
            <v>ค่าจัดงานแสดงสินค้า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5104030219.8000002</v>
          </cell>
          <cell r="B113" t="str">
            <v>ค่าของที่ระลึกของรางวัล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5104030220</v>
          </cell>
          <cell r="B114" t="str">
            <v>บัญชีชดใช้ค่าเสียหาย</v>
          </cell>
          <cell r="C114" t="str">
            <v>เงินอุดหนุนเป็นค่าใช้จ่ายดำเนินงาน</v>
          </cell>
        </row>
        <row r="115">
          <cell r="A115">
            <v>5104030299</v>
          </cell>
          <cell r="B115" t="str">
            <v>บัญชีค่าใช้สอยอื่นๆ</v>
          </cell>
          <cell r="C115" t="str">
            <v>เงินอุดหนุนเป็นค่าใช้จ่ายดำเนินงาน</v>
          </cell>
        </row>
        <row r="116">
          <cell r="A116">
            <v>5104030299.1000004</v>
          </cell>
          <cell r="B116" t="str">
            <v>ค่าสมาชิก</v>
          </cell>
          <cell r="C116" t="str">
            <v>เงินอุดหนุนเป็นค่าใช้จ่ายดำเนินงาน</v>
          </cell>
        </row>
        <row r="117">
          <cell r="A117">
            <v>5104040101</v>
          </cell>
          <cell r="B117" t="str">
            <v>บัญชีค่าตอบแทนตามตำแหน่ง</v>
          </cell>
          <cell r="C117" t="str">
            <v>เงินอุดหนุนเป็นค่าใช้จ่ายดำเนินงาน</v>
          </cell>
        </row>
        <row r="118">
          <cell r="A118">
            <v>5104040102</v>
          </cell>
          <cell r="B118" t="str">
            <v>บัญชีค่าตอบแทนเฉพาะงาน</v>
          </cell>
          <cell r="C118" t="str">
            <v>เงินอุดหนุนเป็นค่าใช้จ่ายดำเนินงาน</v>
          </cell>
        </row>
        <row r="119">
          <cell r="A119">
            <v>5104040103</v>
          </cell>
          <cell r="B119" t="str">
            <v>บัญชีเงินประจำตำแหน่งพิเศษและเงินเพิ่ม</v>
          </cell>
          <cell r="C119" t="str">
            <v>เงินอุดหนุนเป็นค่าใช้จ่ายดำเนินงาน</v>
          </cell>
        </row>
        <row r="120">
          <cell r="A120">
            <v>5104040104</v>
          </cell>
          <cell r="B120" t="str">
            <v>บัญชีเงินช่วยเหลือแก่ผู้ช่วยราชการ</v>
          </cell>
          <cell r="C120" t="str">
            <v>เงินอุดหนุนเป็นค่าใช้จ่ายดำเนินงาน</v>
          </cell>
        </row>
        <row r="121">
          <cell r="A121">
            <v>5104040199</v>
          </cell>
          <cell r="B121" t="str">
            <v>บัญชีค่าตอบแทนอื่น</v>
          </cell>
          <cell r="C121" t="str">
            <v>เงินอุดหนุนเป็นค่าใช้จ่ายดำเนินงาน</v>
          </cell>
        </row>
        <row r="122">
          <cell r="A122">
            <v>5107010101</v>
          </cell>
          <cell r="B122" t="str">
            <v>บัญชีค่าใช้จ่ายอุดหนุน-หน่วยงานภาครัฐ</v>
          </cell>
          <cell r="C122" t="str">
            <v>เงินอุดหนุนเป็นค่าใช้จ่ายดำเนินงาน</v>
          </cell>
        </row>
        <row r="123">
          <cell r="A123">
            <v>5108010101</v>
          </cell>
          <cell r="B123" t="str">
            <v>บัญชีหนี้สูญ-ลูกหนี้จากการขายสินค้าและบริการ</v>
          </cell>
        </row>
        <row r="124">
          <cell r="A124">
            <v>5108010107</v>
          </cell>
          <cell r="B124" t="str">
            <v>บัญชีหนี้สงสัยจะสูญ-ลูกหนี้จากการขายสินค้าและบริการ</v>
          </cell>
        </row>
        <row r="125">
          <cell r="A125">
            <v>5202010102</v>
          </cell>
          <cell r="B125" t="str">
            <v>บัญชีขาดทุนที่ยังไม่เกิดขึ้นจากอัตราแลกเปลี่ยนอื่น</v>
          </cell>
        </row>
        <row r="126">
          <cell r="A126">
            <v>5202010105</v>
          </cell>
          <cell r="B126" t="str">
            <v>บัญชีขาดทุนที่เกิดขึ้นแล้วจากอัตราแลกเปลี่ยนอื่น</v>
          </cell>
        </row>
        <row r="127">
          <cell r="A127">
            <v>5203010111</v>
          </cell>
          <cell r="B127" t="str">
            <v>บัญชีค่าจำหน่าย-ครุภัณฑ์สำนักงาน</v>
          </cell>
        </row>
        <row r="128">
          <cell r="A128">
            <v>5203010113</v>
          </cell>
          <cell r="B128" t="str">
            <v>บัญชีค่าจำหน่าย-ครุภัณฑ์ไฟฟ้าและวิทยุ</v>
          </cell>
        </row>
        <row r="129">
          <cell r="A129">
            <v>5203010114</v>
          </cell>
          <cell r="B129" t="str">
            <v>บัญชีค่าจำหน่าย-ครุภัณฑ์โฆษณาและเผยแพร่</v>
          </cell>
        </row>
        <row r="130">
          <cell r="A130">
            <v>5203010120</v>
          </cell>
          <cell r="B130" t="str">
            <v>บัญชีค่าจำหน่าย-อุปกรณ์คอมพิวเตอร์</v>
          </cell>
        </row>
        <row r="131">
          <cell r="A131">
            <v>5203010122</v>
          </cell>
          <cell r="B131" t="str">
            <v>บัญชีค่าจำหน่าย-ครุภัณฑ์งานบ้านงานครัว</v>
          </cell>
        </row>
        <row r="132">
          <cell r="A132">
            <v>5203010133</v>
          </cell>
          <cell r="B132" t="str">
            <v>บัญชีค่าจำหน่าย-โปรแกรมคอมพิวเตอร</v>
          </cell>
        </row>
        <row r="133">
          <cell r="A133">
            <v>5211010101</v>
          </cell>
          <cell r="B133" t="str">
            <v>บัญชีโอนสินทรัพย์ให้หน่วยงานของรัฐ</v>
          </cell>
        </row>
        <row r="134">
          <cell r="A134">
            <v>5211010102</v>
          </cell>
          <cell r="B134" t="str">
            <v>บัญชีบริจาคสินทรัพย์ให้หน่วยงานภายนอก</v>
          </cell>
        </row>
        <row r="135">
          <cell r="A135">
            <v>5212010199</v>
          </cell>
          <cell r="B135" t="str">
            <v>บัญชีค่าใช้จ่ายอื่น (สำหรับบริหารโครงการ/กิจกรรม)</v>
          </cell>
        </row>
        <row r="136">
          <cell r="A136">
            <v>5212010199.1000004</v>
          </cell>
          <cell r="B136" t="str">
            <v>ค่าใช้จ่ายในการจัดซื้อทรัพย์สินให้กับผู้ว่าจ้าง</v>
          </cell>
          <cell r="C136" t="str">
            <v>ค่าใช้จ่ายบริหารโครงการ</v>
          </cell>
        </row>
        <row r="137">
          <cell r="A137">
            <v>5212010199.1999998</v>
          </cell>
          <cell r="B137" t="str">
            <v>ค่าใช้จ่ายในการบริหารโครงการสำหรับผู้ว่าจ้าง</v>
          </cell>
          <cell r="C137" t="str">
            <v>ค่าใช้จ่ายบริหารโครงการ</v>
          </cell>
        </row>
        <row r="138">
          <cell r="A138">
            <v>5212010199.3000002</v>
          </cell>
          <cell r="B138" t="str">
            <v>ค่าพัฒนาระบบสำหรับผู้ว่าจ้าง</v>
          </cell>
          <cell r="C138" t="str">
            <v>ค่าใช้จ่ายบริหารโครงการ</v>
          </cell>
        </row>
        <row r="139">
          <cell r="A139">
            <v>5212010199.3999996</v>
          </cell>
          <cell r="B139" t="str">
            <v>ค่าเช่าวงจรสื่อสารสำหรับผู้ว่าจ้าง</v>
          </cell>
          <cell r="C139" t="str">
            <v>ค่าใช้จ่ายบริหารโครงการ</v>
          </cell>
        </row>
        <row r="140">
          <cell r="A140">
            <v>5212010199.5</v>
          </cell>
          <cell r="B140" t="str">
            <v>ค่าใช้จ่ายในการจัดฝึกอบรม ประชุม และสัมมนา</v>
          </cell>
          <cell r="C140" t="str">
            <v>ค่าใช้จ่ายบริหารโครงการ</v>
          </cell>
        </row>
        <row r="141">
          <cell r="A141">
            <v>5212010199.6000004</v>
          </cell>
          <cell r="B141" t="str">
            <v>ค่าใช้จ่ายในการประชาสัมพันธ์</v>
          </cell>
          <cell r="C141" t="str">
            <v>ค่าใช้จ่ายบริหารโครงการ</v>
          </cell>
        </row>
        <row r="142">
          <cell r="A142">
            <v>5212010199.6999998</v>
          </cell>
          <cell r="B142" t="str">
            <v>ค่าใช้จ่ายในการเดินทาง</v>
          </cell>
          <cell r="C142" t="str">
            <v>ค่าใช้จ่ายบริหารโครงการ</v>
          </cell>
        </row>
        <row r="143">
          <cell r="A143">
            <v>5212010199.8000002</v>
          </cell>
          <cell r="B143" t="str">
            <v>ค่าจ้างที่ปรึกษา ผู้เชี่ยวชาญ</v>
          </cell>
          <cell r="C143" t="str">
            <v>ค่าใช้จ่ายบริหารโครงการ</v>
          </cell>
        </row>
        <row r="144">
          <cell r="A144">
            <v>5212010199.8999996</v>
          </cell>
          <cell r="B144" t="str">
            <v>ค่าจ้างเหมาบริการ</v>
          </cell>
          <cell r="C144" t="str">
            <v>ค่าใช้จ่ายบริหารโครงการ</v>
          </cell>
        </row>
        <row r="145">
          <cell r="A145">
            <v>5212010199.1110001</v>
          </cell>
          <cell r="B145" t="str">
            <v>ค่าซ่อมแซมและค่าบำรุงรักษา - เครือข่าย</v>
          </cell>
          <cell r="C145" t="str">
            <v>ค่าใช้จ่ายบริหารโครงการ</v>
          </cell>
        </row>
        <row r="146">
          <cell r="A146">
            <v>5212010199.1199999</v>
          </cell>
          <cell r="B146" t="str">
            <v>ค่าซ่อมแซมและค่าบำรุงรักษา - ครุภัณฑ์</v>
          </cell>
          <cell r="C146" t="str">
            <v>ค่าใช้จ่ายบริหารโครงการ</v>
          </cell>
        </row>
        <row r="147">
          <cell r="A147">
            <v>5212010199.1300001</v>
          </cell>
          <cell r="B147" t="str">
            <v>ค่าเช่าพื้นที่</v>
          </cell>
          <cell r="C147" t="str">
            <v>ค่าใช้จ่ายบริหารโครงการ</v>
          </cell>
        </row>
        <row r="148">
          <cell r="A148">
            <v>5212010199.1400003</v>
          </cell>
          <cell r="B148" t="str">
            <v>ค่าไฟฟ้า</v>
          </cell>
          <cell r="C148" t="str">
            <v>ค่าใช้จ่ายบริหารโครงการ</v>
          </cell>
        </row>
        <row r="149">
          <cell r="A149">
            <v>5212010199.1499996</v>
          </cell>
          <cell r="B149" t="str">
            <v>ค่าน้ำประปา</v>
          </cell>
          <cell r="C149" t="str">
            <v>ค่าใช้จ่ายบริหารโครงการ</v>
          </cell>
        </row>
        <row r="150">
          <cell r="A150">
            <v>5212010199.1599998</v>
          </cell>
          <cell r="B150" t="str">
            <v>ค่าโทรศัพท์</v>
          </cell>
          <cell r="C150" t="str">
            <v>ค่าใช้จ่ายบริหารโครงการ</v>
          </cell>
        </row>
        <row r="151">
          <cell r="A151">
            <v>5212010199.1700001</v>
          </cell>
          <cell r="B151" t="str">
            <v>ค่าไปรษณีย์</v>
          </cell>
          <cell r="C151" t="str">
            <v>ค่าใช้จ่ายบริหารโครงการ</v>
          </cell>
        </row>
        <row r="152">
          <cell r="A152">
            <v>5212010199.1800003</v>
          </cell>
          <cell r="B152" t="str">
            <v>ค่าวัสดุสำนักงาน</v>
          </cell>
          <cell r="C152" t="str">
            <v>ค่าใช้จ่ายบริหารโครงการ</v>
          </cell>
        </row>
        <row r="153">
          <cell r="A153">
            <v>5212010199.1899996</v>
          </cell>
          <cell r="B153" t="str">
            <v>ค่าวัสดุคอมพิวเตอร์</v>
          </cell>
          <cell r="C153" t="str">
            <v>ค่าใช้จ่ายบริหารโครงการ</v>
          </cell>
        </row>
        <row r="154">
          <cell r="A154">
            <v>5212010199.21</v>
          </cell>
          <cell r="B154" t="str">
            <v>ค่าวัสดุไฟฟ้า</v>
          </cell>
          <cell r="C154" t="str">
            <v>ค่าใช้จ่ายบริหารโครงการ</v>
          </cell>
        </row>
        <row r="155">
          <cell r="A155">
            <v>5212010199.2200003</v>
          </cell>
          <cell r="B155" t="str">
            <v>ค่าวัสดุอื่นๆ</v>
          </cell>
          <cell r="C155" t="str">
            <v>ค่าใช้จ่ายบริหารโครงการ</v>
          </cell>
        </row>
        <row r="156">
          <cell r="A156">
            <v>5212010199.2299995</v>
          </cell>
          <cell r="B156" t="str">
            <v>ค่าธรรมเนียมธนาคาร</v>
          </cell>
          <cell r="C156" t="str">
            <v>ค่าใช้จ่ายบริหารโครงการ</v>
          </cell>
        </row>
        <row r="157">
          <cell r="A157">
            <v>5212010199.2399998</v>
          </cell>
          <cell r="B157" t="str">
            <v>ค่าซ่อมแซมและค่าบำรุงรักษา - โปรแกรมคอมพิวเตอร์</v>
          </cell>
          <cell r="C157" t="str">
            <v>ค่าใช้จ่ายบริหารโครงการ</v>
          </cell>
        </row>
        <row r="158">
          <cell r="A158">
            <v>5212010199.25</v>
          </cell>
          <cell r="B158" t="str">
            <v>บัญชีค่าเบี้ยเลี้ยง - เดินทางในประเทศ</v>
          </cell>
          <cell r="C158" t="str">
            <v>ค่าใช้จ่ายบริหารโครงการ</v>
          </cell>
        </row>
        <row r="159">
          <cell r="A159">
            <v>5212010199.2600002</v>
          </cell>
          <cell r="B159" t="str">
            <v>บัญชีค่าที่พัก - ในประเทศ</v>
          </cell>
          <cell r="C159" t="str">
            <v>ค่าใช้จ่ายบริหารโครงการ</v>
          </cell>
        </row>
        <row r="160">
          <cell r="A160">
            <v>5212010199.2700005</v>
          </cell>
          <cell r="B160" t="str">
            <v>ค่าเช่าระบบสารสนเทศ</v>
          </cell>
          <cell r="C160" t="str">
            <v>ค่าใช้จ่ายบริหารโครงการ</v>
          </cell>
        </row>
        <row r="161">
          <cell r="A161">
            <v>5212010199.2799997</v>
          </cell>
          <cell r="B161" t="str">
            <v>บัญชีค่าเช่าเบ็ดเตล็ด - บุคคลภายนอก</v>
          </cell>
          <cell r="C161" t="str">
            <v>ค่าใช้จ่ายบริหารโครงการ</v>
          </cell>
        </row>
        <row r="162">
          <cell r="A162">
            <v>5212010199.29</v>
          </cell>
          <cell r="B162" t="str">
            <v>บัญชีค่าครุภัณฑ์มูลค่าต่ำกว่าเกณฑ์</v>
          </cell>
          <cell r="C162" t="str">
            <v>ค่าใช้จ่ายบริหารโครงการ</v>
          </cell>
        </row>
        <row r="163">
          <cell r="A163">
            <v>5301010103</v>
          </cell>
          <cell r="B163" t="str">
            <v>บัญชีพักค่าใช้จ่าย</v>
          </cell>
        </row>
        <row r="164">
          <cell r="A164">
            <v>5401010101</v>
          </cell>
          <cell r="B164" t="str">
            <v>บัญชีขาดทุนจากรายการพิเศษ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E5">
            <v>7544661.9918</v>
          </cell>
        </row>
      </sheetData>
      <sheetData sheetId="14">
        <row r="5">
          <cell r="D5">
            <v>26053920.006500002</v>
          </cell>
        </row>
      </sheetData>
      <sheetData sheetId="15">
        <row r="5">
          <cell r="D5">
            <v>41765224.810900003</v>
          </cell>
        </row>
      </sheetData>
      <sheetData sheetId="16">
        <row r="5">
          <cell r="D5">
            <v>18600</v>
          </cell>
        </row>
      </sheetData>
      <sheetData sheetId="17">
        <row r="5">
          <cell r="D5">
            <v>25365128.3013</v>
          </cell>
        </row>
      </sheetData>
      <sheetData sheetId="18"/>
      <sheetData sheetId="19">
        <row r="6">
          <cell r="E6">
            <v>45606.509999997914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ะเบียนคุมเจ้าหนี้การค้า"/>
      <sheetName val="รายะละเอียดประกอบงบ เจ้าหนี้"/>
      <sheetName val="รายละเอียดเจ้าหนี้อื่น-พนักงาน"/>
      <sheetName val="รายละเอียดเจ้าหนี้บัตรจอดรถ"/>
      <sheetName val="Sheet2"/>
      <sheetName val="Sheet3"/>
      <sheetName val="Sheet6"/>
      <sheetName val="Sheet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RV5707016</v>
          </cell>
          <cell r="B1" t="str">
            <v>นายอาทิตย์ ตั้งจิตต์ศีล</v>
          </cell>
        </row>
        <row r="2">
          <cell r="A2" t="str">
            <v>RV5707017</v>
          </cell>
          <cell r="B2" t="str">
            <v>นายนพดล ซันกูล</v>
          </cell>
        </row>
        <row r="3">
          <cell r="A3" t="str">
            <v>RV5707018</v>
          </cell>
          <cell r="B3" t="str">
            <v>นาสยเกียรติศักดิ์ วงศ์ประเสริฐ</v>
          </cell>
        </row>
        <row r="4">
          <cell r="A4" t="str">
            <v>RV5707019</v>
          </cell>
          <cell r="B4" t="str">
            <v>นางสาวพิมพ์ใจ ลิมวิภูวัฒน์</v>
          </cell>
        </row>
      </sheetData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Cost&amp;Exp"/>
      <sheetName val="BS"/>
      <sheetName val="detail"/>
      <sheetName val="AccTabMaster"/>
      <sheetName val="Status"/>
    </sheetNames>
    <sheetDataSet>
      <sheetData sheetId="0"/>
      <sheetData sheetId="1"/>
      <sheetData sheetId="2"/>
      <sheetData sheetId="3" refreshError="1">
        <row r="7">
          <cell r="C7">
            <v>1018613</v>
          </cell>
        </row>
        <row r="13">
          <cell r="C13">
            <v>273918.62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ะเบียนคุมเจ้าหนี้การค้า"/>
      <sheetName val="รายะละเอียดประกอบงบ เจ้าหนี้"/>
      <sheetName val="รายละเอียดเจ้าหนี้อื่น-พนักงาน"/>
      <sheetName val="Sheet1"/>
      <sheetName val="Sheet2"/>
      <sheetName val="รายะละเอียดประกอบงบ_เจ้าหนี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DocuNo</v>
          </cell>
          <cell r="B1" t="str">
            <v>DocuDate</v>
          </cell>
        </row>
        <row r="2">
          <cell r="A2" t="str">
            <v>AP5506001</v>
          </cell>
          <cell r="B2">
            <v>41068</v>
          </cell>
        </row>
        <row r="3">
          <cell r="A3" t="str">
            <v>AP5506002</v>
          </cell>
          <cell r="B3">
            <v>41068</v>
          </cell>
        </row>
        <row r="4">
          <cell r="A4" t="str">
            <v>AP5506005</v>
          </cell>
          <cell r="B4">
            <v>41068</v>
          </cell>
        </row>
        <row r="5">
          <cell r="A5" t="str">
            <v>AP5506005</v>
          </cell>
          <cell r="B5">
            <v>41068</v>
          </cell>
        </row>
        <row r="6">
          <cell r="A6" t="str">
            <v>AP5506005</v>
          </cell>
          <cell r="B6">
            <v>41068</v>
          </cell>
        </row>
        <row r="7">
          <cell r="A7" t="str">
            <v>AP5506007</v>
          </cell>
          <cell r="B7">
            <v>41068</v>
          </cell>
        </row>
        <row r="8">
          <cell r="A8" t="str">
            <v>AP5506013</v>
          </cell>
          <cell r="B8">
            <v>41071</v>
          </cell>
        </row>
        <row r="9">
          <cell r="A9" t="str">
            <v>AP5506014</v>
          </cell>
          <cell r="B9">
            <v>41071</v>
          </cell>
        </row>
        <row r="10">
          <cell r="A10" t="str">
            <v>AP5506015</v>
          </cell>
          <cell r="B10">
            <v>41071</v>
          </cell>
        </row>
        <row r="11">
          <cell r="A11" t="str">
            <v>AP5506016</v>
          </cell>
          <cell r="B11">
            <v>41071</v>
          </cell>
        </row>
        <row r="12">
          <cell r="A12" t="str">
            <v>AP5506017</v>
          </cell>
          <cell r="B12">
            <v>41071</v>
          </cell>
        </row>
        <row r="13">
          <cell r="A13" t="str">
            <v>AP5506019</v>
          </cell>
          <cell r="B13">
            <v>41074</v>
          </cell>
        </row>
        <row r="14">
          <cell r="A14" t="str">
            <v>AP5506052</v>
          </cell>
          <cell r="B14">
            <v>41078</v>
          </cell>
        </row>
        <row r="15">
          <cell r="A15" t="str">
            <v>AP5506054</v>
          </cell>
          <cell r="B15">
            <v>41080</v>
          </cell>
        </row>
        <row r="16">
          <cell r="A16" t="str">
            <v>AP5506061</v>
          </cell>
          <cell r="B16">
            <v>41082</v>
          </cell>
        </row>
        <row r="17">
          <cell r="A17" t="str">
            <v>AP5506061</v>
          </cell>
          <cell r="B17">
            <v>41082</v>
          </cell>
        </row>
        <row r="18">
          <cell r="A18" t="str">
            <v>AP5506061</v>
          </cell>
          <cell r="B18">
            <v>41082</v>
          </cell>
        </row>
        <row r="19">
          <cell r="A19" t="str">
            <v>AP5506061</v>
          </cell>
          <cell r="B19">
            <v>41082</v>
          </cell>
        </row>
        <row r="20">
          <cell r="A20" t="str">
            <v>AP5506061</v>
          </cell>
          <cell r="B20">
            <v>41082</v>
          </cell>
        </row>
        <row r="21">
          <cell r="A21" t="str">
            <v>AP5506061</v>
          </cell>
          <cell r="B21">
            <v>41082</v>
          </cell>
        </row>
        <row r="22">
          <cell r="A22" t="str">
            <v>AP5506061</v>
          </cell>
          <cell r="B22">
            <v>41082</v>
          </cell>
        </row>
        <row r="23">
          <cell r="A23" t="str">
            <v>AP5506061</v>
          </cell>
          <cell r="B23">
            <v>41082</v>
          </cell>
        </row>
        <row r="24">
          <cell r="A24" t="str">
            <v>AP5506061</v>
          </cell>
          <cell r="B24">
            <v>41082</v>
          </cell>
        </row>
        <row r="25">
          <cell r="A25" t="str">
            <v>AP5506061</v>
          </cell>
          <cell r="B25">
            <v>41082</v>
          </cell>
        </row>
        <row r="26">
          <cell r="A26" t="str">
            <v>AP5506061</v>
          </cell>
          <cell r="B26">
            <v>41082</v>
          </cell>
        </row>
        <row r="27">
          <cell r="A27" t="str">
            <v>AP5506061</v>
          </cell>
          <cell r="B27">
            <v>41082</v>
          </cell>
        </row>
        <row r="28">
          <cell r="A28" t="str">
            <v>AP5506062</v>
          </cell>
          <cell r="B28">
            <v>41082</v>
          </cell>
        </row>
        <row r="29">
          <cell r="A29" t="str">
            <v>AP5506065</v>
          </cell>
          <cell r="B29">
            <v>41085</v>
          </cell>
        </row>
        <row r="30">
          <cell r="A30" t="str">
            <v>AP5506069</v>
          </cell>
          <cell r="B30">
            <v>41087</v>
          </cell>
        </row>
        <row r="31">
          <cell r="A31" t="str">
            <v>AP5506069</v>
          </cell>
          <cell r="B31">
            <v>41087</v>
          </cell>
        </row>
        <row r="32">
          <cell r="A32" t="str">
            <v>AP5506070</v>
          </cell>
          <cell r="B32">
            <v>41087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 RecYr54"/>
      <sheetName val="Project cost"/>
      <sheetName val="Data1"/>
      <sheetName val="Data2"/>
      <sheetName val="ACC Code"/>
      <sheetName val="Sheet1"/>
    </sheetNames>
    <sheetDataSet>
      <sheetData sheetId="0"/>
      <sheetData sheetId="1"/>
      <sheetData sheetId="2"/>
      <sheetData sheetId="3"/>
      <sheetData sheetId="4">
        <row r="5">
          <cell r="A5" t="str">
            <v>GITS CODE</v>
          </cell>
          <cell r="B5" t="str">
            <v>รหัสบัญชี</v>
          </cell>
        </row>
        <row r="6">
          <cell r="A6">
            <v>1111000</v>
          </cell>
          <cell r="B6">
            <v>1101010101.0999999</v>
          </cell>
        </row>
        <row r="7">
          <cell r="A7">
            <v>1112000</v>
          </cell>
          <cell r="B7">
            <v>1101010101.2</v>
          </cell>
        </row>
        <row r="8">
          <cell r="B8">
            <v>1101020603.0999999</v>
          </cell>
        </row>
        <row r="9">
          <cell r="B9">
            <v>1101020603.2</v>
          </cell>
        </row>
        <row r="10">
          <cell r="A10" t="str">
            <v>1114000-3</v>
          </cell>
          <cell r="B10">
            <v>1101030101.0999999</v>
          </cell>
        </row>
        <row r="11">
          <cell r="A11" t="str">
            <v>1113000-3</v>
          </cell>
          <cell r="B11">
            <v>1101030102.0999999</v>
          </cell>
        </row>
        <row r="12">
          <cell r="A12">
            <v>1156000</v>
          </cell>
          <cell r="B12">
            <v>1102010101</v>
          </cell>
        </row>
        <row r="13">
          <cell r="A13">
            <v>1156000</v>
          </cell>
          <cell r="B13">
            <v>1102010102</v>
          </cell>
        </row>
        <row r="14">
          <cell r="A14" t="str">
            <v>1131000,1140001-9</v>
          </cell>
          <cell r="B14">
            <v>1102050101</v>
          </cell>
        </row>
        <row r="15">
          <cell r="A15">
            <v>1131000</v>
          </cell>
          <cell r="B15">
            <v>1102050102</v>
          </cell>
        </row>
        <row r="16">
          <cell r="A16">
            <v>1157000</v>
          </cell>
          <cell r="B16">
            <v>1102050106</v>
          </cell>
        </row>
        <row r="17">
          <cell r="A17">
            <v>1157000</v>
          </cell>
          <cell r="B17">
            <v>1102050107</v>
          </cell>
        </row>
        <row r="18">
          <cell r="A18">
            <v>1134000</v>
          </cell>
          <cell r="B18">
            <v>1102050121</v>
          </cell>
        </row>
        <row r="19">
          <cell r="A19">
            <v>1134000</v>
          </cell>
          <cell r="B19">
            <v>1102050122</v>
          </cell>
        </row>
        <row r="20">
          <cell r="A20">
            <v>1135000</v>
          </cell>
          <cell r="B20">
            <v>1102050123</v>
          </cell>
        </row>
        <row r="21">
          <cell r="B21">
            <v>1102050124</v>
          </cell>
        </row>
        <row r="22">
          <cell r="B22">
            <v>1102050129</v>
          </cell>
        </row>
        <row r="23">
          <cell r="A23">
            <v>1152000</v>
          </cell>
          <cell r="B23">
            <v>1102050193</v>
          </cell>
        </row>
        <row r="24">
          <cell r="A24">
            <v>1152000.01</v>
          </cell>
          <cell r="B24">
            <v>1102050193.0999999</v>
          </cell>
        </row>
        <row r="25">
          <cell r="A25">
            <v>1152000</v>
          </cell>
          <cell r="B25">
            <v>1102050194</v>
          </cell>
        </row>
        <row r="26">
          <cell r="A26">
            <v>1115001</v>
          </cell>
          <cell r="B26">
            <v>1104010101.0999999</v>
          </cell>
        </row>
        <row r="27">
          <cell r="B27">
            <v>1104010200</v>
          </cell>
        </row>
        <row r="28">
          <cell r="B28">
            <v>1104010300</v>
          </cell>
        </row>
        <row r="29">
          <cell r="A29">
            <v>1155000</v>
          </cell>
          <cell r="B29">
            <v>1106010103</v>
          </cell>
        </row>
        <row r="30">
          <cell r="A30">
            <v>1153000</v>
          </cell>
          <cell r="B30">
            <v>1106010199.0999999</v>
          </cell>
        </row>
        <row r="31">
          <cell r="A31">
            <v>1153100</v>
          </cell>
          <cell r="B31">
            <v>1106010199.2</v>
          </cell>
        </row>
        <row r="32">
          <cell r="A32">
            <v>1154000</v>
          </cell>
          <cell r="B32">
            <v>1106010199.3</v>
          </cell>
        </row>
        <row r="33">
          <cell r="B33">
            <v>1201050120</v>
          </cell>
        </row>
        <row r="34">
          <cell r="B34">
            <v>1203010100</v>
          </cell>
        </row>
        <row r="35">
          <cell r="A35">
            <v>1231000</v>
          </cell>
          <cell r="B35">
            <v>1206170101.0999999</v>
          </cell>
        </row>
        <row r="36">
          <cell r="A36">
            <v>1231100</v>
          </cell>
          <cell r="B36">
            <v>1206170102.0999999</v>
          </cell>
        </row>
        <row r="37">
          <cell r="A37">
            <v>1232000</v>
          </cell>
          <cell r="B37">
            <v>1206170101.2</v>
          </cell>
        </row>
        <row r="38">
          <cell r="A38">
            <v>1232100</v>
          </cell>
          <cell r="B38">
            <v>1206170102.2</v>
          </cell>
        </row>
        <row r="39">
          <cell r="A39">
            <v>1234000</v>
          </cell>
          <cell r="B39">
            <v>1206170101.3</v>
          </cell>
        </row>
        <row r="40">
          <cell r="A40">
            <v>1234100</v>
          </cell>
          <cell r="B40">
            <v>1206170102.3</v>
          </cell>
        </row>
        <row r="41">
          <cell r="A41">
            <v>1233000</v>
          </cell>
          <cell r="B41">
            <v>1206170101.4000001</v>
          </cell>
        </row>
        <row r="42">
          <cell r="A42">
            <v>1233100</v>
          </cell>
          <cell r="B42">
            <v>1206170102.4000001</v>
          </cell>
        </row>
        <row r="43">
          <cell r="A43">
            <v>1235000</v>
          </cell>
          <cell r="B43">
            <v>1206170101.5</v>
          </cell>
        </row>
        <row r="44">
          <cell r="A44">
            <v>1235100</v>
          </cell>
          <cell r="B44">
            <v>1206170102.5</v>
          </cell>
        </row>
        <row r="45">
          <cell r="B45">
            <v>1206120101</v>
          </cell>
        </row>
        <row r="46">
          <cell r="B46">
            <v>1206120103</v>
          </cell>
        </row>
        <row r="47">
          <cell r="A47">
            <v>1235000</v>
          </cell>
          <cell r="B47">
            <v>1206170101.5999999</v>
          </cell>
        </row>
        <row r="48">
          <cell r="B48">
            <v>1209010103</v>
          </cell>
        </row>
        <row r="49">
          <cell r="B49">
            <v>1211010101</v>
          </cell>
        </row>
        <row r="50">
          <cell r="B50">
            <v>1213010105</v>
          </cell>
        </row>
        <row r="51">
          <cell r="A51">
            <v>1241000</v>
          </cell>
          <cell r="B51">
            <v>1213010199.0999999</v>
          </cell>
        </row>
        <row r="52">
          <cell r="A52">
            <v>1242000</v>
          </cell>
          <cell r="B52">
            <v>1213010199.2</v>
          </cell>
        </row>
        <row r="53">
          <cell r="A53" t="str">
            <v>2140001-7</v>
          </cell>
          <cell r="B53">
            <v>2101010101</v>
          </cell>
        </row>
        <row r="54">
          <cell r="A54">
            <v>2121000</v>
          </cell>
          <cell r="B54">
            <v>2101010102</v>
          </cell>
        </row>
        <row r="55">
          <cell r="A55">
            <v>2167000</v>
          </cell>
          <cell r="B55">
            <v>2101020198</v>
          </cell>
        </row>
        <row r="56">
          <cell r="A56">
            <v>2167000.0099999998</v>
          </cell>
          <cell r="B56">
            <v>2101020198.0999999</v>
          </cell>
        </row>
        <row r="57">
          <cell r="A57">
            <v>2167000</v>
          </cell>
          <cell r="B57">
            <v>2101020199</v>
          </cell>
        </row>
        <row r="58">
          <cell r="A58">
            <v>2161000</v>
          </cell>
          <cell r="B58">
            <v>2102040101.0999999</v>
          </cell>
        </row>
        <row r="59">
          <cell r="A59">
            <v>2161500</v>
          </cell>
          <cell r="B59">
            <v>2102040101.2</v>
          </cell>
        </row>
        <row r="60">
          <cell r="A60">
            <v>2162000</v>
          </cell>
          <cell r="B60">
            <v>2102040101.3</v>
          </cell>
        </row>
        <row r="61">
          <cell r="A61">
            <v>2163000</v>
          </cell>
          <cell r="B61">
            <v>2102040101.4000001</v>
          </cell>
        </row>
        <row r="62">
          <cell r="A62">
            <v>2166001</v>
          </cell>
          <cell r="B62">
            <v>2102040103</v>
          </cell>
        </row>
        <row r="63">
          <cell r="A63">
            <v>2166002</v>
          </cell>
          <cell r="B63">
            <v>2102040104</v>
          </cell>
        </row>
        <row r="64">
          <cell r="A64">
            <v>2166000</v>
          </cell>
          <cell r="B64">
            <v>2102040106</v>
          </cell>
        </row>
        <row r="65">
          <cell r="A65">
            <v>2164000</v>
          </cell>
          <cell r="B65">
            <v>2102040198</v>
          </cell>
        </row>
        <row r="66">
          <cell r="A66">
            <v>2164000</v>
          </cell>
          <cell r="B66">
            <v>2102040199</v>
          </cell>
        </row>
        <row r="67">
          <cell r="B67">
            <v>2103010102</v>
          </cell>
        </row>
        <row r="68">
          <cell r="A68">
            <v>2164500</v>
          </cell>
          <cell r="B68">
            <v>2103010103</v>
          </cell>
        </row>
        <row r="69">
          <cell r="B69">
            <v>2110010206</v>
          </cell>
        </row>
        <row r="70">
          <cell r="B70">
            <v>2111020199</v>
          </cell>
        </row>
        <row r="71">
          <cell r="A71">
            <v>2232000</v>
          </cell>
          <cell r="B71">
            <v>2112010101</v>
          </cell>
        </row>
        <row r="72">
          <cell r="B72">
            <v>2112010102</v>
          </cell>
        </row>
        <row r="73">
          <cell r="B73">
            <v>2112010199</v>
          </cell>
        </row>
        <row r="74">
          <cell r="A74">
            <v>2165000</v>
          </cell>
          <cell r="B74">
            <v>2116010199.0999999</v>
          </cell>
        </row>
        <row r="75">
          <cell r="A75">
            <v>2165100</v>
          </cell>
          <cell r="B75">
            <v>2116010199.2</v>
          </cell>
        </row>
        <row r="76">
          <cell r="A76">
            <v>2165500</v>
          </cell>
          <cell r="B76">
            <v>2116010199.3</v>
          </cell>
        </row>
        <row r="77">
          <cell r="B77">
            <v>2208010101</v>
          </cell>
        </row>
        <row r="78">
          <cell r="B78">
            <v>2208010102</v>
          </cell>
        </row>
        <row r="79">
          <cell r="B79">
            <v>2208010103</v>
          </cell>
        </row>
        <row r="80">
          <cell r="B80">
            <v>2213010101</v>
          </cell>
        </row>
        <row r="81">
          <cell r="B81">
            <v>2213010199</v>
          </cell>
        </row>
        <row r="82">
          <cell r="B82">
            <v>3101010101</v>
          </cell>
        </row>
        <row r="83">
          <cell r="A83">
            <v>3200000</v>
          </cell>
          <cell r="B83">
            <v>3102010101</v>
          </cell>
        </row>
        <row r="84">
          <cell r="B84">
            <v>3102010102</v>
          </cell>
        </row>
        <row r="85">
          <cell r="B85">
            <v>3102010107</v>
          </cell>
        </row>
        <row r="86">
          <cell r="B86">
            <v>3104010199</v>
          </cell>
        </row>
        <row r="87">
          <cell r="A87">
            <v>3500000</v>
          </cell>
          <cell r="B87">
            <v>3105010101</v>
          </cell>
        </row>
        <row r="88">
          <cell r="B88">
            <v>3105010102</v>
          </cell>
        </row>
        <row r="89">
          <cell r="B89">
            <v>3105010103</v>
          </cell>
        </row>
        <row r="90">
          <cell r="A90">
            <v>4110101</v>
          </cell>
          <cell r="B90">
            <v>4301020101.1009998</v>
          </cell>
        </row>
        <row r="91">
          <cell r="A91">
            <v>4110102</v>
          </cell>
          <cell r="B91">
            <v>4301020101.1020002</v>
          </cell>
        </row>
        <row r="92">
          <cell r="A92">
            <v>4110201</v>
          </cell>
          <cell r="B92">
            <v>4301020101.1110001</v>
          </cell>
        </row>
        <row r="93">
          <cell r="A93">
            <v>4110202</v>
          </cell>
          <cell r="B93">
            <v>4301020101.1120005</v>
          </cell>
        </row>
        <row r="94">
          <cell r="A94">
            <v>4110203</v>
          </cell>
          <cell r="B94">
            <v>4301020101.1129999</v>
          </cell>
        </row>
        <row r="95">
          <cell r="A95">
            <v>4110301</v>
          </cell>
          <cell r="B95">
            <v>4301020101.1210003</v>
          </cell>
        </row>
        <row r="96">
          <cell r="A96">
            <v>4110401</v>
          </cell>
          <cell r="B96">
            <v>4301020101.1309996</v>
          </cell>
        </row>
        <row r="97">
          <cell r="A97">
            <v>4110402</v>
          </cell>
          <cell r="B97">
            <v>4301020101.132</v>
          </cell>
        </row>
        <row r="98">
          <cell r="A98">
            <v>4110901</v>
          </cell>
          <cell r="B98">
            <v>4301020101.1409998</v>
          </cell>
        </row>
        <row r="99">
          <cell r="A99">
            <v>4110902</v>
          </cell>
          <cell r="B99">
            <v>4301020101.1420002</v>
          </cell>
        </row>
        <row r="100">
          <cell r="A100">
            <v>4110903</v>
          </cell>
          <cell r="B100">
            <v>4301020101.1429996</v>
          </cell>
        </row>
        <row r="101">
          <cell r="A101">
            <v>4120101</v>
          </cell>
          <cell r="B101">
            <v>4301020101.2010002</v>
          </cell>
        </row>
        <row r="102">
          <cell r="A102">
            <v>4120102</v>
          </cell>
          <cell r="B102">
            <v>4301020101.2019997</v>
          </cell>
        </row>
        <row r="103">
          <cell r="A103">
            <v>4120103</v>
          </cell>
          <cell r="B103">
            <v>4301020101.2030001</v>
          </cell>
        </row>
        <row r="104">
          <cell r="A104">
            <v>4120103.01</v>
          </cell>
          <cell r="B104">
            <v>4301020101.2040005</v>
          </cell>
        </row>
        <row r="105">
          <cell r="A105">
            <v>4120104</v>
          </cell>
          <cell r="B105">
            <v>4301020101.2049999</v>
          </cell>
        </row>
        <row r="106">
          <cell r="A106">
            <v>4120105</v>
          </cell>
          <cell r="B106">
            <v>4301020101.2060003</v>
          </cell>
        </row>
        <row r="107">
          <cell r="A107">
            <v>4120201</v>
          </cell>
          <cell r="B107">
            <v>4301020101.2110004</v>
          </cell>
        </row>
        <row r="108">
          <cell r="A108">
            <v>4120202</v>
          </cell>
          <cell r="B108">
            <v>4301020101.2119999</v>
          </cell>
        </row>
        <row r="109">
          <cell r="A109">
            <v>4120901</v>
          </cell>
          <cell r="B109">
            <v>4301020101.2209997</v>
          </cell>
        </row>
        <row r="110">
          <cell r="A110">
            <v>4130101</v>
          </cell>
          <cell r="B110">
            <v>4301020101.3009996</v>
          </cell>
        </row>
        <row r="111">
          <cell r="A111">
            <v>4130102</v>
          </cell>
          <cell r="B111">
            <v>4301020101.302</v>
          </cell>
        </row>
        <row r="112">
          <cell r="A112">
            <v>4130103</v>
          </cell>
          <cell r="B112">
            <v>4301020101.3030005</v>
          </cell>
        </row>
        <row r="113">
          <cell r="A113">
            <v>4130104</v>
          </cell>
          <cell r="B113">
            <v>4301020101.3039999</v>
          </cell>
        </row>
        <row r="114">
          <cell r="A114">
            <v>4130201</v>
          </cell>
          <cell r="B114">
            <v>4301020101.3109999</v>
          </cell>
        </row>
        <row r="115">
          <cell r="A115">
            <v>4130202</v>
          </cell>
          <cell r="B115">
            <v>4301020101.3120003</v>
          </cell>
        </row>
        <row r="116">
          <cell r="A116">
            <v>4130203</v>
          </cell>
          <cell r="B116">
            <v>4301020101.3129997</v>
          </cell>
        </row>
        <row r="117">
          <cell r="A117">
            <v>4130901</v>
          </cell>
          <cell r="B117">
            <v>4301020101.3210001</v>
          </cell>
        </row>
        <row r="118">
          <cell r="A118">
            <v>4140101</v>
          </cell>
          <cell r="B118">
            <v>4301020101.401</v>
          </cell>
        </row>
        <row r="119">
          <cell r="A119">
            <v>4140102</v>
          </cell>
          <cell r="B119">
            <v>4301020101.4020004</v>
          </cell>
        </row>
        <row r="120">
          <cell r="A120">
            <v>4140201</v>
          </cell>
          <cell r="B120">
            <v>4301020101.4110003</v>
          </cell>
        </row>
        <row r="121">
          <cell r="A121">
            <v>4140202</v>
          </cell>
          <cell r="B121">
            <v>4301020101.4119997</v>
          </cell>
        </row>
        <row r="122">
          <cell r="A122">
            <v>4140301</v>
          </cell>
          <cell r="B122">
            <v>4301020101.4209995</v>
          </cell>
        </row>
        <row r="123">
          <cell r="A123">
            <v>4140302</v>
          </cell>
          <cell r="B123">
            <v>4301020101.4219999</v>
          </cell>
        </row>
        <row r="124">
          <cell r="A124">
            <v>4140303</v>
          </cell>
          <cell r="B124">
            <v>4301020101.4230003</v>
          </cell>
        </row>
        <row r="125">
          <cell r="A125">
            <v>4140304</v>
          </cell>
          <cell r="B125">
            <v>4301020101.4239998</v>
          </cell>
        </row>
        <row r="126">
          <cell r="A126">
            <v>4140305</v>
          </cell>
          <cell r="B126">
            <v>4301020101.4250002</v>
          </cell>
        </row>
        <row r="127">
          <cell r="A127">
            <v>4140401</v>
          </cell>
          <cell r="B127">
            <v>4301020101.4309998</v>
          </cell>
        </row>
        <row r="128">
          <cell r="A128">
            <v>4140402</v>
          </cell>
          <cell r="B128">
            <v>4301020101.4320002</v>
          </cell>
        </row>
        <row r="129">
          <cell r="A129">
            <v>4140501</v>
          </cell>
          <cell r="B129">
            <v>4301020101.441</v>
          </cell>
        </row>
        <row r="130">
          <cell r="A130">
            <v>4140502</v>
          </cell>
          <cell r="B130">
            <v>4301020101.4420004</v>
          </cell>
        </row>
        <row r="131">
          <cell r="A131">
            <v>4140601</v>
          </cell>
          <cell r="B131">
            <v>4301020101.4510002</v>
          </cell>
        </row>
        <row r="132">
          <cell r="A132">
            <v>4140602</v>
          </cell>
          <cell r="B132">
            <v>4301020101.4519997</v>
          </cell>
        </row>
        <row r="133">
          <cell r="A133">
            <v>4140603</v>
          </cell>
          <cell r="B133">
            <v>4301020101.4530001</v>
          </cell>
        </row>
        <row r="134">
          <cell r="A134">
            <v>4140901</v>
          </cell>
          <cell r="B134">
            <v>4301020101.4610004</v>
          </cell>
        </row>
        <row r="135">
          <cell r="A135">
            <v>4150001</v>
          </cell>
          <cell r="B135">
            <v>4301020101.5010004</v>
          </cell>
        </row>
        <row r="136">
          <cell r="A136">
            <v>4150002</v>
          </cell>
          <cell r="B136">
            <v>4301020101.5019999</v>
          </cell>
        </row>
        <row r="137">
          <cell r="A137">
            <v>4050003</v>
          </cell>
          <cell r="B137">
            <v>4301020101.5030003</v>
          </cell>
        </row>
        <row r="138">
          <cell r="B138">
            <v>4301020102</v>
          </cell>
        </row>
        <row r="139">
          <cell r="B139">
            <v>4302010101.1000004</v>
          </cell>
        </row>
        <row r="140">
          <cell r="B140">
            <v>4302010101.1999998</v>
          </cell>
        </row>
        <row r="141">
          <cell r="B141">
            <v>4302010199</v>
          </cell>
        </row>
        <row r="142">
          <cell r="B142">
            <v>4302030101</v>
          </cell>
        </row>
        <row r="143">
          <cell r="A143">
            <v>4160001</v>
          </cell>
          <cell r="B143">
            <v>4303010101</v>
          </cell>
        </row>
        <row r="144">
          <cell r="B144">
            <v>4303010199</v>
          </cell>
        </row>
        <row r="145">
          <cell r="B145">
            <v>4305010102</v>
          </cell>
        </row>
        <row r="146">
          <cell r="B146">
            <v>4305010104</v>
          </cell>
        </row>
        <row r="147">
          <cell r="B147">
            <v>4306010110</v>
          </cell>
        </row>
        <row r="148">
          <cell r="B148">
            <v>4306010128</v>
          </cell>
        </row>
        <row r="149">
          <cell r="B149">
            <v>4313010101</v>
          </cell>
        </row>
        <row r="150">
          <cell r="A150">
            <v>4150005</v>
          </cell>
          <cell r="B150">
            <v>4313010103</v>
          </cell>
        </row>
        <row r="151">
          <cell r="A151">
            <v>4150003</v>
          </cell>
          <cell r="B151">
            <v>4313010199</v>
          </cell>
        </row>
        <row r="152">
          <cell r="A152">
            <v>5011002</v>
          </cell>
          <cell r="B152">
            <v>5101010101</v>
          </cell>
        </row>
        <row r="153">
          <cell r="A153">
            <v>5013106</v>
          </cell>
          <cell r="B153">
            <v>5101010102</v>
          </cell>
        </row>
        <row r="154">
          <cell r="A154">
            <v>5013105</v>
          </cell>
          <cell r="B154">
            <v>5101010102.1000004</v>
          </cell>
        </row>
        <row r="155">
          <cell r="B155">
            <v>5101010103</v>
          </cell>
        </row>
        <row r="156">
          <cell r="A156">
            <v>5013103</v>
          </cell>
          <cell r="B156">
            <v>5101010108</v>
          </cell>
        </row>
        <row r="157">
          <cell r="B157">
            <v>5101010109</v>
          </cell>
        </row>
        <row r="158">
          <cell r="B158">
            <v>5101010111</v>
          </cell>
        </row>
        <row r="159">
          <cell r="A159">
            <v>5012001</v>
          </cell>
          <cell r="B159">
            <v>5101010113</v>
          </cell>
        </row>
        <row r="160">
          <cell r="B160">
            <v>5101010116</v>
          </cell>
        </row>
        <row r="161">
          <cell r="B161">
            <v>5101010118</v>
          </cell>
        </row>
        <row r="162">
          <cell r="B162">
            <v>5101010120</v>
          </cell>
        </row>
        <row r="163">
          <cell r="B163">
            <v>5101010199</v>
          </cell>
        </row>
        <row r="164">
          <cell r="B164">
            <v>5101020101</v>
          </cell>
        </row>
        <row r="165">
          <cell r="B165">
            <v>5101020102</v>
          </cell>
        </row>
        <row r="166">
          <cell r="B166">
            <v>5101020106</v>
          </cell>
        </row>
        <row r="167">
          <cell r="B167">
            <v>5101020109</v>
          </cell>
        </row>
        <row r="168">
          <cell r="A168">
            <v>5013203</v>
          </cell>
          <cell r="B168">
            <v>5101020110</v>
          </cell>
        </row>
        <row r="169">
          <cell r="A169">
            <v>5013102</v>
          </cell>
          <cell r="B169">
            <v>5101020112</v>
          </cell>
        </row>
        <row r="170">
          <cell r="B170">
            <v>5101020114</v>
          </cell>
        </row>
        <row r="171">
          <cell r="A171">
            <v>5013108</v>
          </cell>
          <cell r="B171">
            <v>5101020199</v>
          </cell>
        </row>
        <row r="172">
          <cell r="B172">
            <v>5101030101</v>
          </cell>
        </row>
        <row r="173">
          <cell r="B173">
            <v>5101030102</v>
          </cell>
        </row>
        <row r="174">
          <cell r="B174">
            <v>5101030205</v>
          </cell>
        </row>
        <row r="175">
          <cell r="B175">
            <v>5101030206</v>
          </cell>
        </row>
        <row r="176">
          <cell r="A176">
            <v>5013101.01</v>
          </cell>
          <cell r="B176">
            <v>5101030207</v>
          </cell>
        </row>
        <row r="177">
          <cell r="B177">
            <v>5101030208</v>
          </cell>
        </row>
        <row r="178">
          <cell r="B178">
            <v>5101030211</v>
          </cell>
        </row>
        <row r="179">
          <cell r="A179">
            <v>5013201.0199999996</v>
          </cell>
          <cell r="B179">
            <v>5102010199</v>
          </cell>
        </row>
        <row r="180">
          <cell r="A180">
            <v>5015004</v>
          </cell>
          <cell r="B180">
            <v>5102020199</v>
          </cell>
        </row>
        <row r="181">
          <cell r="A181">
            <v>5013214.12</v>
          </cell>
          <cell r="B181">
            <v>5102030199</v>
          </cell>
        </row>
        <row r="182">
          <cell r="A182" t="str">
            <v>5013103</v>
          </cell>
          <cell r="B182">
            <v>5103010102</v>
          </cell>
        </row>
        <row r="183">
          <cell r="B183">
            <v>5103010103</v>
          </cell>
        </row>
        <row r="184">
          <cell r="A184">
            <v>5013201.01</v>
          </cell>
          <cell r="B184">
            <v>5103010199</v>
          </cell>
        </row>
        <row r="185">
          <cell r="B185">
            <v>5103020102</v>
          </cell>
        </row>
        <row r="186">
          <cell r="B186">
            <v>5103020103</v>
          </cell>
        </row>
        <row r="187">
          <cell r="A187">
            <v>5015004</v>
          </cell>
          <cell r="B187">
            <v>5103020199</v>
          </cell>
        </row>
        <row r="188">
          <cell r="B188">
            <v>5104010104</v>
          </cell>
        </row>
        <row r="189">
          <cell r="A189">
            <v>5013301</v>
          </cell>
          <cell r="B189">
            <v>5104010104.1000004</v>
          </cell>
        </row>
        <row r="190">
          <cell r="A190">
            <v>5013303</v>
          </cell>
          <cell r="B190">
            <v>5104010104.1999998</v>
          </cell>
        </row>
        <row r="191">
          <cell r="A191">
            <v>5013304</v>
          </cell>
          <cell r="B191">
            <v>5104010104.3000002</v>
          </cell>
        </row>
        <row r="192">
          <cell r="A192">
            <v>5013305</v>
          </cell>
          <cell r="B192">
            <v>5104010104.3999996</v>
          </cell>
        </row>
        <row r="193">
          <cell r="A193">
            <v>5013306</v>
          </cell>
          <cell r="B193">
            <v>5104010104.5</v>
          </cell>
        </row>
        <row r="194">
          <cell r="A194">
            <v>5013307</v>
          </cell>
          <cell r="B194">
            <v>5104010104.6000004</v>
          </cell>
        </row>
        <row r="195">
          <cell r="B195">
            <v>5104010107</v>
          </cell>
        </row>
        <row r="196">
          <cell r="A196">
            <v>5013205</v>
          </cell>
          <cell r="B196">
            <v>5104010107.1000004</v>
          </cell>
        </row>
        <row r="197">
          <cell r="A197">
            <v>5013206</v>
          </cell>
          <cell r="B197">
            <v>5104010107.1999998</v>
          </cell>
        </row>
        <row r="198">
          <cell r="B198">
            <v>5104010110</v>
          </cell>
        </row>
        <row r="199">
          <cell r="A199">
            <v>5013210</v>
          </cell>
          <cell r="B199">
            <v>5104010112</v>
          </cell>
        </row>
        <row r="200">
          <cell r="A200">
            <v>5013210.07</v>
          </cell>
          <cell r="B200">
            <v>5104010112.1000004</v>
          </cell>
        </row>
        <row r="201">
          <cell r="A201">
            <v>5013213</v>
          </cell>
          <cell r="B201">
            <v>5104010112.1999998</v>
          </cell>
        </row>
        <row r="202">
          <cell r="A202">
            <v>5013210.08</v>
          </cell>
          <cell r="B202">
            <v>5104010112.3000002</v>
          </cell>
        </row>
        <row r="203">
          <cell r="B203">
            <v>5104010113</v>
          </cell>
        </row>
        <row r="204">
          <cell r="A204">
            <v>5013211</v>
          </cell>
          <cell r="B204">
            <v>5104010114</v>
          </cell>
        </row>
        <row r="205">
          <cell r="A205">
            <v>5013212</v>
          </cell>
          <cell r="B205">
            <v>5104010115</v>
          </cell>
        </row>
        <row r="206">
          <cell r="A206">
            <v>5014001</v>
          </cell>
          <cell r="B206">
            <v>5104020101</v>
          </cell>
        </row>
        <row r="207">
          <cell r="A207">
            <v>5014001.01</v>
          </cell>
          <cell r="B207">
            <v>5104020101.1000004</v>
          </cell>
        </row>
        <row r="208">
          <cell r="A208">
            <v>5014001.0199999996</v>
          </cell>
          <cell r="B208">
            <v>5104020101.1999998</v>
          </cell>
        </row>
        <row r="209">
          <cell r="A209">
            <v>5014002</v>
          </cell>
          <cell r="B209">
            <v>5104020103</v>
          </cell>
        </row>
        <row r="210">
          <cell r="A210">
            <v>5014003</v>
          </cell>
          <cell r="B210">
            <v>5104020105</v>
          </cell>
        </row>
        <row r="211">
          <cell r="A211">
            <v>5014003.01</v>
          </cell>
          <cell r="B211">
            <v>5104020105.1000004</v>
          </cell>
        </row>
        <row r="212">
          <cell r="A212">
            <v>5014003.0199999996</v>
          </cell>
          <cell r="B212">
            <v>5104020105.1999998</v>
          </cell>
        </row>
        <row r="213">
          <cell r="B213">
            <v>5104020106</v>
          </cell>
        </row>
        <row r="214">
          <cell r="A214">
            <v>5013209.05</v>
          </cell>
          <cell r="B214">
            <v>5104020106.1000004</v>
          </cell>
        </row>
        <row r="215">
          <cell r="A215">
            <v>5014005</v>
          </cell>
          <cell r="B215">
            <v>5104020107</v>
          </cell>
        </row>
        <row r="216">
          <cell r="A216">
            <v>5015003</v>
          </cell>
          <cell r="B216">
            <v>5104030202</v>
          </cell>
        </row>
        <row r="217">
          <cell r="A217">
            <v>5013204</v>
          </cell>
          <cell r="B217">
            <v>5104030203</v>
          </cell>
        </row>
        <row r="218">
          <cell r="A218">
            <v>5013104</v>
          </cell>
          <cell r="B218">
            <v>5104030207</v>
          </cell>
        </row>
        <row r="219">
          <cell r="A219">
            <v>5013202</v>
          </cell>
          <cell r="B219">
            <v>5104030207</v>
          </cell>
        </row>
        <row r="220">
          <cell r="A220">
            <v>5013214.1100000003</v>
          </cell>
          <cell r="B220">
            <v>5104030208</v>
          </cell>
        </row>
        <row r="221">
          <cell r="A221">
            <v>5013207</v>
          </cell>
          <cell r="B221">
            <v>5104030210</v>
          </cell>
        </row>
        <row r="222">
          <cell r="A222">
            <v>5013208</v>
          </cell>
          <cell r="B222">
            <v>5104030212</v>
          </cell>
        </row>
        <row r="223">
          <cell r="A223">
            <v>5013208.01</v>
          </cell>
          <cell r="B223">
            <v>5104030212.1000004</v>
          </cell>
        </row>
        <row r="224">
          <cell r="A224">
            <v>5013208.0199999996</v>
          </cell>
          <cell r="B224">
            <v>5104030212.1999998</v>
          </cell>
        </row>
        <row r="225">
          <cell r="A225">
            <v>5013208.03</v>
          </cell>
          <cell r="B225">
            <v>5104030212.3000002</v>
          </cell>
        </row>
        <row r="226">
          <cell r="A226">
            <v>5013208.04</v>
          </cell>
          <cell r="B226">
            <v>5104030212.3999996</v>
          </cell>
        </row>
        <row r="227">
          <cell r="B227">
            <v>5104030213</v>
          </cell>
        </row>
        <row r="228">
          <cell r="B228">
            <v>5104030214</v>
          </cell>
        </row>
        <row r="229">
          <cell r="B229">
            <v>5104030215</v>
          </cell>
        </row>
        <row r="230">
          <cell r="B230">
            <v>5104030216</v>
          </cell>
        </row>
        <row r="231">
          <cell r="B231">
            <v>5104030218</v>
          </cell>
        </row>
        <row r="232">
          <cell r="A232">
            <v>5013214.0599999996</v>
          </cell>
          <cell r="B232">
            <v>5104030219</v>
          </cell>
        </row>
        <row r="233">
          <cell r="A233">
            <v>5013214.01</v>
          </cell>
          <cell r="B233">
            <v>5104030219.1000004</v>
          </cell>
        </row>
        <row r="234">
          <cell r="A234">
            <v>5013214.0199999996</v>
          </cell>
          <cell r="B234">
            <v>5104030219.1999998</v>
          </cell>
        </row>
        <row r="235">
          <cell r="A235">
            <v>5013214.03</v>
          </cell>
          <cell r="B235">
            <v>5104030219.3000002</v>
          </cell>
        </row>
        <row r="236">
          <cell r="A236">
            <v>5013214.04</v>
          </cell>
          <cell r="B236">
            <v>5104030219.3999996</v>
          </cell>
        </row>
        <row r="237">
          <cell r="A237">
            <v>5013214.05</v>
          </cell>
          <cell r="B237">
            <v>5104030219.5</v>
          </cell>
        </row>
        <row r="238">
          <cell r="A238">
            <v>5013214.07</v>
          </cell>
          <cell r="B238">
            <v>5104030219.6000004</v>
          </cell>
        </row>
        <row r="239">
          <cell r="A239">
            <v>5013214.08</v>
          </cell>
          <cell r="B239">
            <v>5104030219.6999998</v>
          </cell>
        </row>
        <row r="240">
          <cell r="A240">
            <v>5013214.09</v>
          </cell>
          <cell r="B240">
            <v>5104030219.6999998</v>
          </cell>
        </row>
        <row r="241">
          <cell r="A241">
            <v>5013214.12</v>
          </cell>
          <cell r="B241">
            <v>5104030219.6999998</v>
          </cell>
        </row>
        <row r="242">
          <cell r="A242">
            <v>5013214.08</v>
          </cell>
          <cell r="B242">
            <v>5104030219.8000002</v>
          </cell>
        </row>
        <row r="243">
          <cell r="B243">
            <v>5104030220</v>
          </cell>
        </row>
        <row r="244">
          <cell r="A244">
            <v>5013215</v>
          </cell>
          <cell r="B244">
            <v>5104030299</v>
          </cell>
        </row>
        <row r="245">
          <cell r="A245">
            <v>5015002</v>
          </cell>
          <cell r="B245">
            <v>5104030299.1000004</v>
          </cell>
        </row>
        <row r="246">
          <cell r="B246">
            <v>5104040101</v>
          </cell>
        </row>
        <row r="247">
          <cell r="B247">
            <v>5104040102</v>
          </cell>
        </row>
        <row r="248">
          <cell r="B248">
            <v>5104040103</v>
          </cell>
        </row>
        <row r="249">
          <cell r="B249">
            <v>5104040104</v>
          </cell>
        </row>
        <row r="250">
          <cell r="B250">
            <v>5104040199</v>
          </cell>
        </row>
        <row r="251">
          <cell r="A251">
            <v>5016002</v>
          </cell>
          <cell r="B251">
            <v>5105010109</v>
          </cell>
        </row>
        <row r="252">
          <cell r="A252">
            <v>5016004</v>
          </cell>
          <cell r="B252">
            <v>5105010113</v>
          </cell>
        </row>
        <row r="253">
          <cell r="A253">
            <v>5016003</v>
          </cell>
          <cell r="B253">
            <v>5105010115</v>
          </cell>
        </row>
        <row r="254">
          <cell r="A254">
            <v>5016005</v>
          </cell>
          <cell r="B254">
            <v>5105010127</v>
          </cell>
        </row>
        <row r="255">
          <cell r="B255">
            <v>5105010131</v>
          </cell>
        </row>
        <row r="256">
          <cell r="B256">
            <v>5105010148</v>
          </cell>
        </row>
        <row r="257">
          <cell r="A257">
            <v>5016001</v>
          </cell>
          <cell r="B257">
            <v>5105010158</v>
          </cell>
        </row>
        <row r="258">
          <cell r="B258">
            <v>5107010101</v>
          </cell>
        </row>
        <row r="259">
          <cell r="B259">
            <v>5108010101</v>
          </cell>
        </row>
        <row r="260">
          <cell r="B260">
            <v>5108010107</v>
          </cell>
        </row>
        <row r="261">
          <cell r="B261">
            <v>5202010102</v>
          </cell>
        </row>
        <row r="262">
          <cell r="B262">
            <v>5202010105</v>
          </cell>
        </row>
        <row r="263">
          <cell r="B263">
            <v>5203010111</v>
          </cell>
        </row>
        <row r="264">
          <cell r="B264">
            <v>5203010113</v>
          </cell>
        </row>
        <row r="265">
          <cell r="B265">
            <v>5203010114</v>
          </cell>
        </row>
        <row r="266">
          <cell r="B266">
            <v>5203010120</v>
          </cell>
        </row>
        <row r="267">
          <cell r="B267">
            <v>5203010122</v>
          </cell>
        </row>
        <row r="268">
          <cell r="B268">
            <v>5203010133</v>
          </cell>
        </row>
        <row r="269">
          <cell r="B269">
            <v>5211010101</v>
          </cell>
        </row>
        <row r="270">
          <cell r="B270">
            <v>5211010102</v>
          </cell>
        </row>
        <row r="271">
          <cell r="B271">
            <v>5212010199</v>
          </cell>
        </row>
        <row r="272">
          <cell r="A272">
            <v>5015001</v>
          </cell>
          <cell r="B272">
            <v>5212010199.1000004</v>
          </cell>
        </row>
        <row r="273">
          <cell r="A273">
            <v>5015005</v>
          </cell>
          <cell r="B273">
            <v>5212010199.1999998</v>
          </cell>
        </row>
        <row r="274">
          <cell r="A274">
            <v>5015007</v>
          </cell>
          <cell r="B274">
            <v>5212010199.3000002</v>
          </cell>
        </row>
        <row r="275">
          <cell r="A275">
            <v>5015006</v>
          </cell>
          <cell r="B275">
            <v>5212010199.3999996</v>
          </cell>
        </row>
        <row r="276">
          <cell r="B276">
            <v>5301010103</v>
          </cell>
        </row>
        <row r="277">
          <cell r="B277">
            <v>5401010101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"/>
      <sheetName val="Department"/>
      <sheetName val="Calculation"/>
      <sheetName val="test file 2 เพิ่ม CAT 59.2"/>
    </sheetNames>
    <sheetDataSet>
      <sheetData sheetId="0" refreshError="1"/>
      <sheetData sheetId="1">
        <row r="2">
          <cell r="B2" t="str">
            <v>ผู้ให้บริการ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Cost&amp;Exp"/>
      <sheetName val="BS"/>
      <sheetName val="detail"/>
    </sheetNames>
    <sheetDataSet>
      <sheetData sheetId="0"/>
      <sheetData sheetId="1"/>
      <sheetData sheetId="2"/>
      <sheetData sheetId="3" refreshError="1">
        <row r="7">
          <cell r="C7">
            <v>1018613</v>
          </cell>
        </row>
        <row r="16">
          <cell r="C16">
            <v>600000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2"/>
      <sheetName val="Sheet14"/>
      <sheetName val="Sheet15"/>
      <sheetName val="Sheet13"/>
      <sheetName val="Sheet11"/>
      <sheetName val="Sheet16"/>
      <sheetName val="Sheet17"/>
      <sheetName val="list"/>
      <sheetName val="Summary By Dr. Asis"/>
      <sheetName val="2557"/>
      <sheetName val="Summary_By_Dr__A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DocuNo</v>
          </cell>
          <cell r="B1" t="str">
            <v>GLDesc1</v>
          </cell>
        </row>
        <row r="2">
          <cell r="A2" t="str">
            <v>AP480814</v>
          </cell>
          <cell r="B2" t="str">
            <v>AR0754/48</v>
          </cell>
        </row>
        <row r="3">
          <cell r="A3" t="str">
            <v>AP480867</v>
          </cell>
          <cell r="B3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4">
          <cell r="A4" t="str">
            <v>AP480868</v>
          </cell>
          <cell r="B4" t="str">
            <v>AR0806/48</v>
          </cell>
        </row>
        <row r="5">
          <cell r="A5" t="str">
            <v>AP480867</v>
          </cell>
          <cell r="B5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6">
          <cell r="A6" t="str">
            <v>AP480867</v>
          </cell>
          <cell r="B6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7">
          <cell r="A7" t="str">
            <v>AP480813</v>
          </cell>
          <cell r="B7" t="str">
            <v>ค่าสวัสดิการ พนง.สวทช.ที่ถูกยืมตัวมาปฎิบัติงานที่ สบทร.</v>
          </cell>
        </row>
        <row r="8">
          <cell r="A8" t="str">
            <v>AP480868</v>
          </cell>
          <cell r="B8" t="str">
            <v>AR0818/48</v>
          </cell>
        </row>
        <row r="9">
          <cell r="A9" t="str">
            <v>AP480867</v>
          </cell>
          <cell r="B9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10">
          <cell r="A10" t="str">
            <v>AP480867</v>
          </cell>
          <cell r="B10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11">
          <cell r="A11" t="str">
            <v>AP480867</v>
          </cell>
          <cell r="B11" t="str">
            <v>เบิกเงินเดือน,เงินสมนาคุณ,ค่าล่วงเวลา,ค่ารักษาพยาบาล,เงินกองทุนสำรองเลี้ยงชีพ,ค่าตอบแทน พนง.ขาย</v>
          </cell>
        </row>
        <row r="12">
          <cell r="A12" t="str">
            <v>AP480801</v>
          </cell>
          <cell r="B12" t="str">
            <v>ER0742/48</v>
          </cell>
        </row>
        <row r="13">
          <cell r="A13" t="str">
            <v>AP480861</v>
          </cell>
          <cell r="B13" t="str">
            <v>EP0668/48</v>
          </cell>
        </row>
        <row r="14">
          <cell r="A14" t="str">
            <v>AP480864</v>
          </cell>
          <cell r="B14" t="str">
            <v>ER0799/48</v>
          </cell>
        </row>
        <row r="15">
          <cell r="A15" t="str">
            <v>JV480166</v>
          </cell>
          <cell r="B15" t="str">
            <v>EP0689/48</v>
          </cell>
        </row>
        <row r="16">
          <cell r="A16" t="str">
            <v>JV480166</v>
          </cell>
          <cell r="B16" t="str">
            <v>EP0706/48</v>
          </cell>
        </row>
        <row r="17">
          <cell r="A17" t="str">
            <v>JV480166</v>
          </cell>
          <cell r="B17" t="str">
            <v>EP0673/48</v>
          </cell>
        </row>
        <row r="18">
          <cell r="A18" t="str">
            <v>JV480166</v>
          </cell>
          <cell r="B18" t="str">
            <v>EP0651/48</v>
          </cell>
        </row>
        <row r="19">
          <cell r="A19" t="str">
            <v>JV480166</v>
          </cell>
          <cell r="B19" t="str">
            <v>EP0748/48</v>
          </cell>
        </row>
        <row r="20">
          <cell r="A20" t="str">
            <v>RV481313</v>
          </cell>
          <cell r="B20" t="str">
            <v>EP0573/48,PV480586</v>
          </cell>
        </row>
        <row r="21">
          <cell r="A21" t="str">
            <v>RV481415</v>
          </cell>
          <cell r="B21" t="str">
            <v>EP0758/48</v>
          </cell>
        </row>
        <row r="22">
          <cell r="A22" t="str">
            <v>AP480794</v>
          </cell>
          <cell r="B22" t="str">
            <v>EN0547/48</v>
          </cell>
        </row>
        <row r="23">
          <cell r="A23" t="str">
            <v>AP480807</v>
          </cell>
          <cell r="B23" t="str">
            <v>54/EN067.3/47</v>
          </cell>
        </row>
        <row r="24">
          <cell r="A24" t="str">
            <v>AP480797</v>
          </cell>
          <cell r="B24" t="str">
            <v>54/EN104/17/48</v>
          </cell>
        </row>
        <row r="25">
          <cell r="A25" t="str">
            <v>AP480798</v>
          </cell>
          <cell r="B25" t="str">
            <v>54/EN104.17/47</v>
          </cell>
        </row>
        <row r="26">
          <cell r="A26" t="str">
            <v>AP480803</v>
          </cell>
          <cell r="B26" t="str">
            <v>54/EN091.15/48</v>
          </cell>
        </row>
        <row r="27">
          <cell r="A27" t="str">
            <v>AP480804</v>
          </cell>
          <cell r="B27" t="str">
            <v>54/EN091.15/47</v>
          </cell>
        </row>
        <row r="28">
          <cell r="A28" t="str">
            <v>AP480805</v>
          </cell>
          <cell r="B28" t="str">
            <v>54/EN092.15/47</v>
          </cell>
        </row>
        <row r="29">
          <cell r="A29" t="str">
            <v>AP480806</v>
          </cell>
          <cell r="B29" t="str">
            <v>54/EN092.15/47</v>
          </cell>
        </row>
        <row r="30">
          <cell r="A30" t="str">
            <v>AP480827</v>
          </cell>
          <cell r="B30" t="str">
            <v>EN0133.13/48</v>
          </cell>
        </row>
        <row r="31">
          <cell r="A31" t="str">
            <v>AP480828</v>
          </cell>
          <cell r="B31" t="str">
            <v>EN0133.14/48</v>
          </cell>
        </row>
        <row r="32">
          <cell r="A32" t="str">
            <v>RV481314</v>
          </cell>
          <cell r="B32" t="str">
            <v>EN0133.13/47,RT0121/420</v>
          </cell>
        </row>
        <row r="33">
          <cell r="A33" t="str">
            <v>RV481315</v>
          </cell>
          <cell r="B33" t="str">
            <v>EN0133.13/47,RT0121/421</v>
          </cell>
        </row>
        <row r="34">
          <cell r="A34" t="str">
            <v>AP480796</v>
          </cell>
          <cell r="B34" t="str">
            <v>54/AN030/47</v>
          </cell>
        </row>
        <row r="35">
          <cell r="A35" t="str">
            <v>AP480815</v>
          </cell>
          <cell r="B35" t="str">
            <v>EN0490.1/48</v>
          </cell>
        </row>
        <row r="36">
          <cell r="A36" t="str">
            <v>AP480816</v>
          </cell>
          <cell r="B36" t="str">
            <v>EN0490.2/48</v>
          </cell>
        </row>
        <row r="37">
          <cell r="A37" t="str">
            <v>AP480877</v>
          </cell>
          <cell r="B37" t="str">
            <v>AN0164.10/48</v>
          </cell>
        </row>
        <row r="38">
          <cell r="A38" t="str">
            <v>JV480161</v>
          </cell>
          <cell r="B38" t="str">
            <v>ขอคืนภาษีซื้อ เดือน ก.ค.48</v>
          </cell>
        </row>
        <row r="39">
          <cell r="A39" t="str">
            <v>AP480875</v>
          </cell>
          <cell r="B39" t="str">
            <v>ค่าเช่าวงจรสื่อสาร Fiber Optic สำหรับ บมจ. ทีโอที</v>
          </cell>
        </row>
        <row r="40">
          <cell r="A40" t="str">
            <v>AP480809</v>
          </cell>
          <cell r="B40" t="str">
            <v>AN0134.6/48</v>
          </cell>
        </row>
        <row r="41">
          <cell r="A41" t="str">
            <v>AP480811</v>
          </cell>
          <cell r="B41" t="str">
            <v>AN0134.5/48</v>
          </cell>
        </row>
        <row r="42">
          <cell r="A42" t="str">
            <v>AP480825</v>
          </cell>
          <cell r="B42" t="str">
            <v>AN0080.9/48</v>
          </cell>
        </row>
        <row r="43">
          <cell r="A43" t="str">
            <v>AP480808</v>
          </cell>
          <cell r="B43" t="str">
            <v>AN0161.7/48</v>
          </cell>
        </row>
        <row r="44">
          <cell r="A44" t="str">
            <v>AP480837</v>
          </cell>
          <cell r="B44" t="str">
            <v>AN0160.9/48</v>
          </cell>
        </row>
        <row r="45">
          <cell r="A45" t="str">
            <v>AP480817</v>
          </cell>
          <cell r="B45" t="str">
            <v>EN0098.9/48</v>
          </cell>
        </row>
        <row r="46">
          <cell r="A46" t="str">
            <v>AP480819</v>
          </cell>
          <cell r="B46" t="str">
            <v>EN0211.7/48</v>
          </cell>
        </row>
        <row r="47">
          <cell r="A47" t="str">
            <v>AP480821</v>
          </cell>
          <cell r="B47" t="str">
            <v>EN0113.9/48</v>
          </cell>
        </row>
        <row r="48">
          <cell r="A48" t="str">
            <v>AP480822</v>
          </cell>
          <cell r="B48" t="str">
            <v>54/EN117.10/47</v>
          </cell>
        </row>
        <row r="49">
          <cell r="A49" t="str">
            <v>AP480823</v>
          </cell>
          <cell r="B49" t="str">
            <v>EN0420.6/48</v>
          </cell>
        </row>
        <row r="50">
          <cell r="A50" t="str">
            <v>AP480824</v>
          </cell>
          <cell r="B50" t="str">
            <v>EN0016.9/48</v>
          </cell>
        </row>
        <row r="51">
          <cell r="A51" t="str">
            <v>AP480826</v>
          </cell>
          <cell r="B51" t="str">
            <v>EN0154.8/48</v>
          </cell>
        </row>
        <row r="52">
          <cell r="A52" t="str">
            <v>AP480832</v>
          </cell>
          <cell r="B52" t="str">
            <v>EN0374.2/48</v>
          </cell>
        </row>
        <row r="53">
          <cell r="A53" t="str">
            <v>AP480833</v>
          </cell>
          <cell r="B53" t="str">
            <v>EN0374.5/48</v>
          </cell>
        </row>
        <row r="54">
          <cell r="A54" t="str">
            <v>AP480834</v>
          </cell>
          <cell r="B54" t="str">
            <v>EN0374.6/48</v>
          </cell>
        </row>
        <row r="55">
          <cell r="A55" t="str">
            <v>AP480838</v>
          </cell>
          <cell r="B55" t="str">
            <v>EN0375.6/48</v>
          </cell>
        </row>
        <row r="56">
          <cell r="A56" t="str">
            <v>AP480839</v>
          </cell>
          <cell r="B56" t="str">
            <v>EN0375.5/48</v>
          </cell>
        </row>
        <row r="57">
          <cell r="A57" t="str">
            <v>AP480840</v>
          </cell>
          <cell r="B57" t="str">
            <v>EN0002.9/48</v>
          </cell>
        </row>
        <row r="58">
          <cell r="A58" t="str">
            <v>AP480841</v>
          </cell>
          <cell r="B58" t="str">
            <v>EN0023.9/48</v>
          </cell>
        </row>
        <row r="59">
          <cell r="A59" t="str">
            <v>AP480842</v>
          </cell>
          <cell r="B59" t="str">
            <v>54/EN0003.9/48</v>
          </cell>
        </row>
        <row r="60">
          <cell r="A60" t="str">
            <v>AP480852</v>
          </cell>
          <cell r="B60" t="str">
            <v>EN0593.1/48</v>
          </cell>
        </row>
        <row r="61">
          <cell r="A61" t="str">
            <v>AP480853</v>
          </cell>
          <cell r="B61" t="str">
            <v>EN0593.1/48</v>
          </cell>
        </row>
        <row r="62">
          <cell r="A62" t="str">
            <v>AP480869</v>
          </cell>
          <cell r="B62" t="str">
            <v>EN0002.10/48</v>
          </cell>
        </row>
        <row r="63">
          <cell r="A63" t="str">
            <v>AP480870</v>
          </cell>
          <cell r="B63" t="str">
            <v>EN0696.1/48</v>
          </cell>
        </row>
        <row r="64">
          <cell r="A64" t="str">
            <v>AP480871</v>
          </cell>
          <cell r="B64" t="str">
            <v>54/EN152.10/47</v>
          </cell>
        </row>
        <row r="65">
          <cell r="A65" t="str">
            <v>AP480872</v>
          </cell>
          <cell r="B65" t="str">
            <v>EN0593.2/48</v>
          </cell>
        </row>
        <row r="66">
          <cell r="A66" t="str">
            <v>AP480873</v>
          </cell>
          <cell r="B66" t="str">
            <v>EN0794.4/48</v>
          </cell>
        </row>
        <row r="67">
          <cell r="A67" t="str">
            <v>AP480874</v>
          </cell>
          <cell r="B67" t="str">
            <v>EN0794.4/48</v>
          </cell>
        </row>
        <row r="68">
          <cell r="A68" t="str">
            <v>AP480860</v>
          </cell>
          <cell r="B68" t="str">
            <v>EN0237.5/48</v>
          </cell>
        </row>
        <row r="69">
          <cell r="A69" t="str">
            <v>AP480831</v>
          </cell>
          <cell r="B69" t="str">
            <v>EN0663/48</v>
          </cell>
        </row>
        <row r="70">
          <cell r="A70" t="str">
            <v>AP480836</v>
          </cell>
          <cell r="B70" t="str">
            <v>EP0783/48</v>
          </cell>
        </row>
        <row r="71">
          <cell r="A71" t="str">
            <v>AP480845</v>
          </cell>
          <cell r="B71" t="str">
            <v>EP0773/48</v>
          </cell>
        </row>
        <row r="72">
          <cell r="A72" t="str">
            <v>AP480846</v>
          </cell>
          <cell r="B72" t="str">
            <v>EP0783/48</v>
          </cell>
        </row>
        <row r="73">
          <cell r="A73" t="str">
            <v>AP480849</v>
          </cell>
          <cell r="B73" t="str">
            <v>EP0786/48</v>
          </cell>
        </row>
        <row r="74">
          <cell r="A74" t="str">
            <v>AP480850</v>
          </cell>
          <cell r="B74" t="str">
            <v>EN0762/48</v>
          </cell>
        </row>
        <row r="75">
          <cell r="A75" t="str">
            <v>AP480854</v>
          </cell>
          <cell r="B75" t="str">
            <v>ER0790/48</v>
          </cell>
        </row>
        <row r="76">
          <cell r="A76" t="str">
            <v>AP480855</v>
          </cell>
          <cell r="B76" t="str">
            <v>ER0790/48</v>
          </cell>
        </row>
        <row r="77">
          <cell r="A77" t="str">
            <v>AP480859</v>
          </cell>
          <cell r="B77" t="str">
            <v>EN0236.5/48</v>
          </cell>
        </row>
        <row r="78">
          <cell r="A78" t="str">
            <v>AP480861</v>
          </cell>
          <cell r="B78" t="str">
            <v>EP0661/48</v>
          </cell>
        </row>
        <row r="79">
          <cell r="A79" t="str">
            <v>AP480862</v>
          </cell>
          <cell r="B79" t="str">
            <v>ER0797/48</v>
          </cell>
        </row>
        <row r="80">
          <cell r="A80" t="str">
            <v>AP480876</v>
          </cell>
          <cell r="B80" t="str">
            <v>EN0649.3/48</v>
          </cell>
        </row>
        <row r="81">
          <cell r="A81" t="str">
            <v>RV481278</v>
          </cell>
          <cell r="B81" t="str">
            <v>RT0121/386</v>
          </cell>
        </row>
        <row r="82">
          <cell r="A82" t="str">
            <v>RV481279</v>
          </cell>
          <cell r="B82" t="str">
            <v>RT0121/097</v>
          </cell>
        </row>
        <row r="83">
          <cell r="A83" t="str">
            <v>RV481280</v>
          </cell>
          <cell r="B83" t="str">
            <v>RT0121/237</v>
          </cell>
        </row>
        <row r="84">
          <cell r="A84" t="str">
            <v>RV481281</v>
          </cell>
          <cell r="B84" t="str">
            <v>RT0121/204</v>
          </cell>
        </row>
        <row r="85">
          <cell r="A85" t="str">
            <v>RV481282</v>
          </cell>
          <cell r="B85" t="str">
            <v>RT0106/500,RT0121/001</v>
          </cell>
        </row>
        <row r="86">
          <cell r="A86" t="str">
            <v>RV481309</v>
          </cell>
          <cell r="B86" t="str">
            <v>RT0121/415</v>
          </cell>
        </row>
        <row r="87">
          <cell r="A87" t="str">
            <v>RV481310</v>
          </cell>
          <cell r="B87" t="str">
            <v>RT0121/205-7,AR480584-6</v>
          </cell>
        </row>
        <row r="88">
          <cell r="A88" t="str">
            <v>RV481329</v>
          </cell>
          <cell r="B88" t="str">
            <v>RT0121/434</v>
          </cell>
        </row>
        <row r="89">
          <cell r="A89" t="str">
            <v>RV481395</v>
          </cell>
          <cell r="B89" t="str">
            <v>RT0121/373</v>
          </cell>
        </row>
        <row r="90">
          <cell r="A90" t="str">
            <v>RV481397</v>
          </cell>
          <cell r="B90" t="str">
            <v>RT0121/374</v>
          </cell>
        </row>
        <row r="91">
          <cell r="A91" t="str">
            <v>RV481416</v>
          </cell>
          <cell r="B91" t="str">
            <v>RT0131/024</v>
          </cell>
        </row>
        <row r="92">
          <cell r="A92" t="str">
            <v>AP480861</v>
          </cell>
          <cell r="B92" t="str">
            <v>EP0731/48</v>
          </cell>
        </row>
        <row r="93">
          <cell r="A93" t="str">
            <v>AP480861</v>
          </cell>
          <cell r="B93" t="str">
            <v>EP0732/48</v>
          </cell>
        </row>
        <row r="94">
          <cell r="A94" t="str">
            <v>AP480861</v>
          </cell>
          <cell r="B94" t="str">
            <v>EP0736/48</v>
          </cell>
        </row>
        <row r="95">
          <cell r="A95" t="str">
            <v>AP480861</v>
          </cell>
          <cell r="B95" t="str">
            <v>EP0713/48</v>
          </cell>
        </row>
        <row r="96">
          <cell r="A96" t="str">
            <v>RV481322</v>
          </cell>
          <cell r="B96" t="str">
            <v>EP0737/48</v>
          </cell>
        </row>
        <row r="97">
          <cell r="A97" t="str">
            <v>AP480844</v>
          </cell>
          <cell r="B97" t="str">
            <v>EN0698/47</v>
          </cell>
        </row>
        <row r="98">
          <cell r="A98" t="str">
            <v>AP480861</v>
          </cell>
          <cell r="B98" t="str">
            <v>EP0772/48</v>
          </cell>
        </row>
        <row r="99">
          <cell r="A99" t="str">
            <v>JV480158</v>
          </cell>
          <cell r="B99" t="str">
            <v>ปรับปรุงมูลค่าเงินทุนประเดิมตามที่ได้รับแจ้งจาก สวทช.</v>
          </cell>
        </row>
        <row r="100">
          <cell r="A100" t="str">
            <v>JV480162</v>
          </cell>
          <cell r="B100" t="str">
            <v>ปรับปรุงเงินฝากธนาคารที่ทำการจ่ายสูงไป .45 บาท รายละเอียดตามเอกสารแนบ</v>
          </cell>
        </row>
        <row r="101">
          <cell r="A101" t="str">
            <v>AP480861</v>
          </cell>
          <cell r="B101" t="str">
            <v>AP0727/48</v>
          </cell>
        </row>
        <row r="102">
          <cell r="A102" t="str">
            <v>AP480861</v>
          </cell>
          <cell r="B102" t="str">
            <v>AP0747/48</v>
          </cell>
        </row>
        <row r="103">
          <cell r="A103" t="str">
            <v>AP480858</v>
          </cell>
          <cell r="B103" t="str">
            <v>AR0792/48</v>
          </cell>
        </row>
        <row r="104">
          <cell r="A104" t="str">
            <v>AP480865</v>
          </cell>
          <cell r="B104" t="str">
            <v>AN0735/48</v>
          </cell>
        </row>
        <row r="105">
          <cell r="A105" t="str">
            <v>RV481276</v>
          </cell>
          <cell r="B105" t="str">
            <v>AP0699/48</v>
          </cell>
        </row>
        <row r="106">
          <cell r="A106" t="str">
            <v>AP480861</v>
          </cell>
          <cell r="B106" t="str">
            <v>AP0660/48</v>
          </cell>
        </row>
        <row r="107">
          <cell r="A107" t="str">
            <v>AP480799</v>
          </cell>
          <cell r="B107" t="str">
            <v>ฮาร์ดดิสก์เครื่อง server สำหรับ EODP</v>
          </cell>
        </row>
        <row r="108">
          <cell r="A108" t="str">
            <v>AP480851</v>
          </cell>
          <cell r="B108" t="str">
            <v>AN0784/48</v>
          </cell>
        </row>
        <row r="109">
          <cell r="A109" t="str">
            <v>RV481276</v>
          </cell>
          <cell r="B109" t="str">
            <v>AP0700/48</v>
          </cell>
        </row>
        <row r="110">
          <cell r="A110" t="str">
            <v>AP480810</v>
          </cell>
          <cell r="B110" t="str">
            <v>AN0131.9/48</v>
          </cell>
        </row>
        <row r="111">
          <cell r="A111" t="str">
            <v>AP480810</v>
          </cell>
          <cell r="B111" t="str">
            <v>AN0132.9/48</v>
          </cell>
        </row>
        <row r="112">
          <cell r="A112" t="str">
            <v>AP480810</v>
          </cell>
          <cell r="B112" t="str">
            <v>AN0130.9/48</v>
          </cell>
        </row>
        <row r="113">
          <cell r="A113" t="str">
            <v>AP480800</v>
          </cell>
          <cell r="B113" t="str">
            <v>CR0095/48</v>
          </cell>
        </row>
        <row r="114">
          <cell r="A114" t="str">
            <v>AP480812</v>
          </cell>
          <cell r="B114" t="str">
            <v>AN0079.1.1/48</v>
          </cell>
        </row>
        <row r="115">
          <cell r="A115" t="str">
            <v>AP480812</v>
          </cell>
          <cell r="B115" t="str">
            <v>AN0079.1.2/48</v>
          </cell>
        </row>
        <row r="116">
          <cell r="A116" t="str">
            <v>AP480812</v>
          </cell>
          <cell r="B116" t="str">
            <v>AN0079.1.3/48</v>
          </cell>
        </row>
        <row r="117">
          <cell r="A117" t="str">
            <v>AP480812</v>
          </cell>
          <cell r="B117" t="str">
            <v>AN0079.1.4/48</v>
          </cell>
        </row>
        <row r="118">
          <cell r="A118" t="str">
            <v>AP480812</v>
          </cell>
          <cell r="B118" t="str">
            <v>AN0079.1.5/48</v>
          </cell>
        </row>
        <row r="119">
          <cell r="A119" t="str">
            <v>AP480812</v>
          </cell>
          <cell r="B119" t="str">
            <v>AN0079.1.6/48</v>
          </cell>
        </row>
        <row r="120">
          <cell r="A120" t="str">
            <v>AP480812</v>
          </cell>
          <cell r="B120" t="str">
            <v>AN0079.1.7/48</v>
          </cell>
        </row>
        <row r="121">
          <cell r="A121" t="str">
            <v>AP480861</v>
          </cell>
          <cell r="B121" t="str">
            <v>AP0787/48</v>
          </cell>
        </row>
        <row r="122">
          <cell r="A122" t="str">
            <v>JV480161</v>
          </cell>
          <cell r="B122" t="str">
            <v>ขอคืนภาษีซื้อ เดือน ก.ค.48</v>
          </cell>
        </row>
        <row r="123">
          <cell r="A123" t="str">
            <v>JV480161</v>
          </cell>
          <cell r="B123" t="str">
            <v>ขอคืนภาษีซื้อ เดือน ก.ค.48</v>
          </cell>
        </row>
        <row r="124">
          <cell r="A124" t="str">
            <v>PV480811</v>
          </cell>
          <cell r="B124" t="str">
            <v>AP480494</v>
          </cell>
        </row>
        <row r="125">
          <cell r="A125" t="str">
            <v>AP480795</v>
          </cell>
          <cell r="B125" t="str">
            <v>AR0734/48</v>
          </cell>
        </row>
        <row r="126">
          <cell r="A126" t="str">
            <v>AP480835</v>
          </cell>
          <cell r="B126" t="str">
            <v>AR0774/48</v>
          </cell>
        </row>
        <row r="127">
          <cell r="A127" t="str">
            <v>AP480835</v>
          </cell>
          <cell r="B127" t="str">
            <v>AR0775/48</v>
          </cell>
        </row>
        <row r="128">
          <cell r="A128" t="str">
            <v>AP480835</v>
          </cell>
          <cell r="B128" t="str">
            <v>AR0776/48</v>
          </cell>
        </row>
        <row r="129">
          <cell r="A129" t="str">
            <v>AP480835</v>
          </cell>
          <cell r="B129" t="str">
            <v>AR0777/48</v>
          </cell>
        </row>
        <row r="130">
          <cell r="A130" t="str">
            <v>AP480835</v>
          </cell>
          <cell r="B130" t="str">
            <v>AR0778/48</v>
          </cell>
        </row>
        <row r="131">
          <cell r="A131" t="str">
            <v>AP480835</v>
          </cell>
          <cell r="B131" t="str">
            <v>AR0779/48</v>
          </cell>
        </row>
        <row r="132">
          <cell r="A132" t="str">
            <v>AP480835</v>
          </cell>
          <cell r="B132" t="str">
            <v>AR0780/48</v>
          </cell>
        </row>
        <row r="133">
          <cell r="A133" t="str">
            <v>AP480835</v>
          </cell>
          <cell r="B133" t="str">
            <v>AR0781/48</v>
          </cell>
        </row>
        <row r="134">
          <cell r="A134" t="str">
            <v>AP480835</v>
          </cell>
          <cell r="B134" t="str">
            <v>AR0782/48</v>
          </cell>
        </row>
        <row r="135">
          <cell r="A135" t="str">
            <v>AP480861</v>
          </cell>
          <cell r="B135" t="str">
            <v>AP0740/48</v>
          </cell>
        </row>
        <row r="136">
          <cell r="A136" t="str">
            <v>AP480861</v>
          </cell>
          <cell r="B136" t="str">
            <v>AR0788/48</v>
          </cell>
        </row>
        <row r="137">
          <cell r="A137" t="str">
            <v>AP480863</v>
          </cell>
          <cell r="B137" t="str">
            <v>AR0798/48</v>
          </cell>
        </row>
        <row r="138">
          <cell r="A138" t="str">
            <v>AP480861</v>
          </cell>
          <cell r="B138" t="str">
            <v>AP0726.48</v>
          </cell>
        </row>
        <row r="139">
          <cell r="A139" t="str">
            <v>AP480861</v>
          </cell>
          <cell r="B139" t="str">
            <v>AP0659/48</v>
          </cell>
        </row>
        <row r="140">
          <cell r="A140" t="str">
            <v>AP480861</v>
          </cell>
          <cell r="B140" t="str">
            <v>AP0756/48</v>
          </cell>
        </row>
        <row r="141">
          <cell r="A141" t="str">
            <v>AP480802</v>
          </cell>
          <cell r="B141" t="str">
            <v>54/EN141.2/47</v>
          </cell>
        </row>
        <row r="142">
          <cell r="A142" t="str">
            <v>AP480820</v>
          </cell>
          <cell r="B142" t="str">
            <v>ตั้งหนี้ค่าเครื่องคอมพิวเตอร์แม่ข่ายสำหรับป้องกันไวรัส สำหรับสนง.กิจการสตรีและสถาบันครอบครัว</v>
          </cell>
        </row>
        <row r="143">
          <cell r="A143" t="str">
            <v>AP480818</v>
          </cell>
          <cell r="B143" t="str">
            <v>ER0751/48</v>
          </cell>
        </row>
        <row r="144">
          <cell r="A144" t="str">
            <v>AP480843</v>
          </cell>
          <cell r="B144" t="str">
            <v>EN0012.9/48</v>
          </cell>
        </row>
        <row r="145">
          <cell r="A145" t="str">
            <v>AP480847</v>
          </cell>
          <cell r="B145" t="str">
            <v>CN0081/48</v>
          </cell>
        </row>
        <row r="146">
          <cell r="A146" t="str">
            <v>AP480848</v>
          </cell>
          <cell r="B146" t="str">
            <v>CN0081/48</v>
          </cell>
        </row>
        <row r="147">
          <cell r="A147" t="str">
            <v>AP480856</v>
          </cell>
          <cell r="B147" t="str">
            <v>EN0592.1/48</v>
          </cell>
        </row>
        <row r="148">
          <cell r="A148" t="str">
            <v>AP480857</v>
          </cell>
          <cell r="B148" t="str">
            <v>EN0592.2/48</v>
          </cell>
        </row>
        <row r="149">
          <cell r="A149" t="str">
            <v>AP480861</v>
          </cell>
          <cell r="B149" t="str">
            <v>ER0655/48</v>
          </cell>
        </row>
        <row r="150">
          <cell r="A150" t="str">
            <v>AP480861</v>
          </cell>
          <cell r="B150" t="str">
            <v>CP0096/48</v>
          </cell>
        </row>
        <row r="151">
          <cell r="A151" t="str">
            <v>AP480866</v>
          </cell>
          <cell r="B151" t="str">
            <v>CP0097/48</v>
          </cell>
        </row>
        <row r="152">
          <cell r="A152" t="str">
            <v>JV480166</v>
          </cell>
          <cell r="B152" t="str">
            <v>EP0768/48</v>
          </cell>
        </row>
        <row r="153">
          <cell r="A153" t="str">
            <v>PV480829</v>
          </cell>
          <cell r="B153" t="str">
            <v>ค่าอาหารว่างรับรองผู้เข้าอบรมโครงการพัฒนาระบบการรายงานผลการดำเนินงานตามดัชนีชี้วัดด้านวิทยาศาสตร์และเทคดนโลยี</v>
          </cell>
        </row>
        <row r="154">
          <cell r="A154" t="str">
            <v>RV481321</v>
          </cell>
          <cell r="B154" t="str">
            <v>CP0097/48</v>
          </cell>
        </row>
        <row r="155">
          <cell r="A155" t="str">
            <v>JV480164</v>
          </cell>
          <cell r="B155" t="str">
            <v>บันทึกค่าเสื่อมราคาสินทรัพย์ถาวรประจำเดือน ก.ค. 48</v>
          </cell>
        </row>
        <row r="156">
          <cell r="A156" t="str">
            <v>JV480164</v>
          </cell>
          <cell r="B156" t="str">
            <v>บันทึกค่าเสื่อมราคาสินทรัพย์ถาวรประจำเดือน ก.ค. 48</v>
          </cell>
        </row>
        <row r="157">
          <cell r="A157" t="str">
            <v>JV480164</v>
          </cell>
          <cell r="B157" t="str">
            <v>บันทึกค่าเสื่อมราคาสินทรัพย์ถาวรประจำเดือน ก.ค. 48</v>
          </cell>
        </row>
        <row r="158">
          <cell r="A158" t="str">
            <v>JV480164</v>
          </cell>
          <cell r="B158" t="str">
            <v>บันทึกค่าเสื่อมราคาสินทรัพย์ถาวรประจำเดือน ก.ค. 48</v>
          </cell>
        </row>
        <row r="159">
          <cell r="A159" t="str">
            <v>JV480164</v>
          </cell>
          <cell r="B159" t="str">
            <v>บันทึกค่าเสื่อมราคาสินทรัพย์ถาวรประจำเดือน ก.ค. 48</v>
          </cell>
        </row>
        <row r="160">
          <cell r="A160" t="str">
            <v>JV480164</v>
          </cell>
          <cell r="B160" t="str">
            <v>บันทึกค่าเสื่อมราคาสินทรัพย์ถาวรประจำเดือน ก.ค. 48</v>
          </cell>
        </row>
        <row r="161">
          <cell r="A161" t="str">
            <v>JV480164</v>
          </cell>
          <cell r="B161" t="str">
            <v>บันทึกค่าเสื่อมราคาสินทรัพย์ถาวรประจำเดือน ก.ค. 48</v>
          </cell>
        </row>
        <row r="162">
          <cell r="A162" t="str">
            <v>JV480164</v>
          </cell>
          <cell r="B162" t="str">
            <v>บันทึกค่าเสื่อมราคาสินทรัพย์ถาวรประจำเดือน ก.ค. 48</v>
          </cell>
        </row>
        <row r="163">
          <cell r="A163" t="str">
            <v>JV480164</v>
          </cell>
          <cell r="B163" t="str">
            <v>บันทึกค่าเสื่อมราคาสินทรัพย์ถาวรประจำเดือน ก.ค. 48</v>
          </cell>
        </row>
        <row r="164">
          <cell r="A164" t="str">
            <v>JV480164</v>
          </cell>
          <cell r="B164" t="str">
            <v>บันทึกค่าเสื่อมราคาสินทรัพย์ถาวรประจำเดือน ก.ค. 48</v>
          </cell>
        </row>
        <row r="165">
          <cell r="A165" t="str">
            <v>JV480164</v>
          </cell>
          <cell r="B165" t="str">
            <v>บันทึกค่าเสื่อมราคาสินทรัพย์ถาวรประจำเดือน ก.ค. 48</v>
          </cell>
        </row>
        <row r="166">
          <cell r="A166" t="str">
            <v>JV480164</v>
          </cell>
          <cell r="B166" t="str">
            <v>บันทึกค่าเสื่อมราคาสินทรัพย์ถาวรประจำเดือน ก.ค. 48</v>
          </cell>
        </row>
        <row r="167">
          <cell r="A167" t="str">
            <v>JV480164</v>
          </cell>
          <cell r="B167" t="str">
            <v>บันทึกค่าเสื่อมราคาสินทรัพย์ถาวรประจำเดือน ก.ค. 48</v>
          </cell>
        </row>
        <row r="168">
          <cell r="A168" t="str">
            <v>JV480164</v>
          </cell>
          <cell r="B168" t="str">
            <v>บันทึกค่าเสื่อมราคาสินทรัพย์ถาวรประจำเดือน ก.ค. 48</v>
          </cell>
        </row>
        <row r="169">
          <cell r="A169" t="str">
            <v>JV480164</v>
          </cell>
          <cell r="B169" t="str">
            <v>บันทึกค่าเสื่อมราคาสินทรัพย์ถาวรประจำเดือน ก.ค. 48</v>
          </cell>
        </row>
        <row r="170">
          <cell r="A170" t="str">
            <v>JV480164</v>
          </cell>
          <cell r="B170" t="str">
            <v>บันทึกค่าเสื่อมราคาสินทรัพย์ถาวรประจำเดือน ก.ค. 48</v>
          </cell>
        </row>
        <row r="171">
          <cell r="A171" t="str">
            <v>JV480164</v>
          </cell>
          <cell r="B171" t="str">
            <v>บันทึกค่าเสื่อมราคาสินทรัพย์ถาวรประจำเดือน ก.ค. 48</v>
          </cell>
        </row>
        <row r="172">
          <cell r="A172" t="str">
            <v>JV480164</v>
          </cell>
          <cell r="B172" t="str">
            <v>บันทึกค่าเสื่อมราคาสินทรัพย์ถาวรประจำเดือน ก.ค. 48</v>
          </cell>
        </row>
        <row r="173">
          <cell r="A173" t="str">
            <v>JV480164</v>
          </cell>
          <cell r="B173" t="str">
            <v>บันทึกค่าเสื่อมราคาสินทรัพย์ถาวรประจำเดือน ก.ค. 48</v>
          </cell>
        </row>
      </sheetData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_Load"/>
      <sheetName val="List"/>
    </sheetNames>
    <sheetDataSet>
      <sheetData sheetId="0"/>
      <sheetData sheetId="1">
        <row r="2">
          <cell r="A2" t="str">
            <v>ACR อำนาจเจริญ</v>
          </cell>
          <cell r="E2" t="str">
            <v xml:space="preserve">0122 ศูนย์ฯ TNET เพลินจิต  </v>
          </cell>
        </row>
        <row r="3">
          <cell r="A3" t="str">
            <v>ATG อ่างทอง</v>
          </cell>
          <cell r="E3" t="str">
            <v>0102 ศูนย์ฯ งานรับเงินสำราญราษฏร์</v>
          </cell>
        </row>
        <row r="4">
          <cell r="A4" t="str">
            <v>AYA พระนครศรีอยุธยา</v>
          </cell>
          <cell r="E4" t="str">
            <v>0104 ศูนย์ฯ สุรวงศ์</v>
          </cell>
        </row>
        <row r="5">
          <cell r="A5" t="str">
            <v>BKK กรุงเทพมหานคร</v>
          </cell>
          <cell r="E5" t="str">
            <v>0107 ศูนย์ฯ ปทุมวัน</v>
          </cell>
        </row>
        <row r="6">
          <cell r="A6" t="str">
            <v>BRM บุรีรัมย์</v>
          </cell>
          <cell r="E6" t="str">
            <v>0112 ศูนย์ฯ คลองเตย (งานรับเงินทุ่งมหาเมฆ)</v>
          </cell>
        </row>
        <row r="7">
          <cell r="A7" t="str">
            <v>BUN บึงกาฬ</v>
          </cell>
          <cell r="E7" t="str">
            <v>0114 ศูนย์ฯ คลองเตย (งานรับเงินถนนตก)</v>
          </cell>
        </row>
        <row r="8">
          <cell r="A8" t="str">
            <v>CBI ชลบุรี</v>
          </cell>
          <cell r="E8" t="str">
            <v>0118 ศูนย์ฯ คลองเตย</v>
          </cell>
        </row>
        <row r="9">
          <cell r="A9" t="str">
            <v>CCO ฉะเชิงเทรา</v>
          </cell>
          <cell r="E9" t="str">
            <v>0101 ศูนย์ฯ เพลินจิต</v>
          </cell>
        </row>
        <row r="10">
          <cell r="A10" t="str">
            <v>CMI เชียงใหม่</v>
          </cell>
          <cell r="E10" t="str">
            <v>0106 ศูนย์ฯ อโศกดินแดง</v>
          </cell>
        </row>
        <row r="11">
          <cell r="A11" t="str">
            <v>CNT ชัยนาท</v>
          </cell>
          <cell r="E11" t="str">
            <v>0105 ศูนย์ฯ สามเสน</v>
          </cell>
        </row>
        <row r="12">
          <cell r="A12" t="str">
            <v>CPM ชัยภูมิ</v>
          </cell>
          <cell r="E12" t="str">
            <v>0121 ศูนย์ฯ อินทามระ</v>
          </cell>
        </row>
        <row r="13">
          <cell r="A13" t="str">
            <v>CPN ชุมพร</v>
          </cell>
          <cell r="E13" t="str">
            <v>0136 ศูนย์ฯ พหลโยธิน</v>
          </cell>
        </row>
        <row r="14">
          <cell r="A14" t="str">
            <v>CRI เชียงราย</v>
          </cell>
          <cell r="E14" t="str">
            <v xml:space="preserve">0113 ศูนย์ฯ เดอะมอลล์ 3 รามคำแหง </v>
          </cell>
        </row>
        <row r="15">
          <cell r="A15" t="str">
            <v>CTI จันทบุรี</v>
          </cell>
          <cell r="E15" t="str">
            <v>0111 ศูนย์ฯ หัวหมาก</v>
          </cell>
        </row>
        <row r="16">
          <cell r="A16" t="str">
            <v>KBI กระบี่</v>
          </cell>
          <cell r="E16" t="str">
            <v>0142 ศูนย์ฯ มีนบุรี</v>
          </cell>
        </row>
        <row r="17">
          <cell r="A17" t="str">
            <v>KKN ขอนแก่น</v>
          </cell>
          <cell r="E17" t="str">
            <v>0143 ศูนย์ฯ รามอินทรา</v>
          </cell>
        </row>
        <row r="18">
          <cell r="A18" t="str">
            <v>KPT กำแพงเพชร</v>
          </cell>
          <cell r="E18" t="str">
            <v xml:space="preserve">0188 ศูนย์ฯ รามคำแหง  </v>
          </cell>
        </row>
        <row r="19">
          <cell r="A19" t="str">
            <v>KRI กาญจนบุรี</v>
          </cell>
          <cell r="E19" t="str">
            <v>0189 ศูนย์ฯ ย่อยลาดกระบัง</v>
          </cell>
        </row>
        <row r="20">
          <cell r="A20" t="str">
            <v>KSN กาฬสินธุ์</v>
          </cell>
          <cell r="E20" t="str">
            <v>0117 ศูนย์ฯ ย่อยอ่อนนุช</v>
          </cell>
        </row>
        <row r="21">
          <cell r="A21" t="str">
            <v>LEI เลย</v>
          </cell>
          <cell r="E21" t="str">
            <v xml:space="preserve">0115 ศูนย์ฯ บางนา </v>
          </cell>
        </row>
        <row r="22">
          <cell r="A22" t="str">
            <v>LPG ลำปาง</v>
          </cell>
          <cell r="E22" t="str">
            <v>0108 ศูนย์ฯ สุขุมวิท 65 (ย่อยชัยพฤกษ์)</v>
          </cell>
        </row>
        <row r="23">
          <cell r="A23" t="str">
            <v>LPN ลำพูน</v>
          </cell>
          <cell r="E23" t="str">
            <v>0109 ศูนย์ฯ ชัยพฤกษ์</v>
          </cell>
        </row>
        <row r="24">
          <cell r="A24" t="str">
            <v>LRI ลพบุรี</v>
          </cell>
          <cell r="E24" t="str">
            <v xml:space="preserve">0110 ศูนย์ฯ บางพลี </v>
          </cell>
        </row>
        <row r="25">
          <cell r="A25" t="str">
            <v>MDH มุกดาหาร</v>
          </cell>
          <cell r="E25" t="str">
            <v xml:space="preserve">0116 ศูนย์ฯ บิ๊กซี บางพลี </v>
          </cell>
        </row>
        <row r="26">
          <cell r="A26" t="str">
            <v>MKM มหาสารคาม</v>
          </cell>
          <cell r="E26" t="str">
            <v>0305 ศูนย์ฯ บางบ่อ</v>
          </cell>
        </row>
        <row r="27">
          <cell r="A27" t="str">
            <v>MSN แม่ฮ่องสอน</v>
          </cell>
          <cell r="E27" t="str">
            <v>7604 ศูนย์ฯ บ้านแหลม</v>
          </cell>
        </row>
        <row r="28">
          <cell r="A28" t="str">
            <v>NAN น่าน</v>
          </cell>
          <cell r="E28" t="str">
            <v>0126 ศูนย์ฯ ธนบุรี</v>
          </cell>
        </row>
        <row r="29">
          <cell r="A29" t="str">
            <v>NKI หนองคาย</v>
          </cell>
          <cell r="E29" t="str">
            <v xml:space="preserve">0301 ศูนย์ฯ สมุทรปราการ  </v>
          </cell>
        </row>
        <row r="30">
          <cell r="A30" t="str">
            <v>NLP หนองบัวลำภู</v>
          </cell>
          <cell r="E30" t="str">
            <v>7803 ศูนย์ฯ ปราณบุรี</v>
          </cell>
        </row>
        <row r="31">
          <cell r="A31" t="str">
            <v>NMA นครราชสีมา</v>
          </cell>
          <cell r="E31" t="str">
            <v>0405 ศูนย์ฯ งามวงศ์วาน</v>
          </cell>
        </row>
        <row r="32">
          <cell r="A32" t="str">
            <v>NPM นครพนม</v>
          </cell>
          <cell r="E32" t="str">
            <v>7204 ศูนย์ฯ กำแพงแสน</v>
          </cell>
        </row>
        <row r="33">
          <cell r="A33" t="str">
            <v>NPT นครปฐม</v>
          </cell>
          <cell r="E33" t="str">
            <v xml:space="preserve">0127 ศูนย์ฯ ท่าพระ </v>
          </cell>
        </row>
        <row r="34">
          <cell r="A34" t="str">
            <v>NRT นครศรีธรรมราช</v>
          </cell>
          <cell r="E34" t="str">
            <v>0141 ศูนย์ฯ หลักสี่</v>
          </cell>
        </row>
        <row r="35">
          <cell r="A35" t="str">
            <v>NSN นครสวรรค์</v>
          </cell>
          <cell r="E35" t="str">
            <v>0516 ศูนย์ฯ ย่อยมหาวิทยาลัยธรรมศาสตร์ รังสิต</v>
          </cell>
        </row>
        <row r="36">
          <cell r="A36" t="str">
            <v>NTB นนทบุรี</v>
          </cell>
          <cell r="E36" t="str">
            <v>0128 ศูนย์ฯ เทสโก้ โลตัส บางใหญ่</v>
          </cell>
        </row>
        <row r="37">
          <cell r="A37" t="str">
            <v>NWT นราธิวาส</v>
          </cell>
          <cell r="E37" t="str">
            <v>0150 ศูนย์ฯ อ้อมน้อย</v>
          </cell>
        </row>
        <row r="38">
          <cell r="A38" t="str">
            <v>NYK นครนายก</v>
          </cell>
          <cell r="E38" t="str">
            <v>0144 ศูนย์ฯ ลาดพร้าว</v>
          </cell>
        </row>
        <row r="39">
          <cell r="A39" t="str">
            <v>PBI เพชรบุรี</v>
          </cell>
          <cell r="E39" t="str">
            <v>0153 ศูนย์ฯ ดาวคะนอง</v>
          </cell>
        </row>
        <row r="40">
          <cell r="A40" t="str">
            <v>PBN เพชรบูรณ์</v>
          </cell>
          <cell r="E40" t="str">
            <v>0135 ศูนย์ฯ เอกชัย</v>
          </cell>
        </row>
        <row r="41">
          <cell r="A41" t="str">
            <v>PCT พิจิตร</v>
          </cell>
          <cell r="E41" t="str">
            <v xml:space="preserve">0131 ศูนย์ฯ เทสโก้ โลตัส จรัลสนิทวงศ์  </v>
          </cell>
        </row>
        <row r="42">
          <cell r="A42" t="str">
            <v>PKN ประจวบคีรีขันธ์</v>
          </cell>
          <cell r="E42" t="str">
            <v xml:space="preserve">0407 ศูนย์ฯ บิ๊กซี ติวานนท์ </v>
          </cell>
        </row>
        <row r="43">
          <cell r="A43" t="str">
            <v>PKT ภูเก็ต</v>
          </cell>
          <cell r="E43" t="str">
            <v>0138 ศูนย์ฯ บางเขน</v>
          </cell>
        </row>
        <row r="44">
          <cell r="A44" t="str">
            <v>PLG พัทลุง</v>
          </cell>
          <cell r="E44" t="str">
            <v>0129 ศูนย์ฯ บางพลัด</v>
          </cell>
        </row>
        <row r="45">
          <cell r="A45" t="str">
            <v>PLK พิษณุโลก</v>
          </cell>
          <cell r="E45" t="str">
            <v xml:space="preserve">0125 ศูนย์ฯ บางแค </v>
          </cell>
        </row>
        <row r="46">
          <cell r="A46" t="str">
            <v>PNA พังงา</v>
          </cell>
          <cell r="E46" t="str">
            <v xml:space="preserve">0133 ศูนย์ฯ พระราม 2 </v>
          </cell>
        </row>
        <row r="47">
          <cell r="A47" t="str">
            <v>PRE แพร่</v>
          </cell>
          <cell r="E47" t="str">
            <v>7502 ศูนย์ฯ ท่าม่วง</v>
          </cell>
        </row>
        <row r="48">
          <cell r="A48" t="str">
            <v>PRI ปราจีนบุรี</v>
          </cell>
          <cell r="E48" t="str">
            <v>7203 ศูนย์ฯ นครชัยศรี</v>
          </cell>
        </row>
        <row r="49">
          <cell r="A49" t="str">
            <v>PTN ปัตตานี</v>
          </cell>
          <cell r="E49" t="str">
            <v>0139 ศูนย์ฯ แจ้งวัฒนะ</v>
          </cell>
        </row>
        <row r="50">
          <cell r="A50" t="str">
            <v>PTT ปทุมธานี</v>
          </cell>
          <cell r="E50" t="str">
            <v>7603 ศูนย์ฯ ท่ายาง</v>
          </cell>
        </row>
        <row r="51">
          <cell r="A51" t="str">
            <v>PYO พะเยา</v>
          </cell>
          <cell r="E51" t="str">
            <v>7201 ศูนย์ฯ นครปฐม</v>
          </cell>
        </row>
        <row r="52">
          <cell r="A52" t="str">
            <v>RBR ราชบุรี</v>
          </cell>
          <cell r="E52" t="str">
            <v xml:space="preserve">0514 ศูนย์ฯ นวนคร </v>
          </cell>
        </row>
        <row r="53">
          <cell r="A53" t="str">
            <v>RET ร้อยเอ็ด</v>
          </cell>
          <cell r="E53" t="str">
            <v xml:space="preserve">0513 ศูนย์ฯ ฟิวเจอร์พาร์ครังสิต </v>
          </cell>
        </row>
        <row r="54">
          <cell r="A54" t="str">
            <v>RNG ระนอง</v>
          </cell>
          <cell r="E54" t="str">
            <v>7202 ศูนย์ฯ สามพราน</v>
          </cell>
        </row>
        <row r="55">
          <cell r="A55" t="str">
            <v>RYG ระยอง</v>
          </cell>
          <cell r="E55" t="str">
            <v>7216 ศูนย์ฯ บางเลน</v>
          </cell>
        </row>
        <row r="56">
          <cell r="A56" t="str">
            <v>SBR สิงห์บุรี</v>
          </cell>
          <cell r="E56" t="str">
            <v>7822 ศูนย์ฯ หัวหิน 2 (สาขาย่อย)</v>
          </cell>
        </row>
        <row r="57">
          <cell r="A57" t="str">
            <v>SKA สงขลา</v>
          </cell>
          <cell r="E57" t="str">
            <v>0512 ศูนย์ฯ ปทุมธานี</v>
          </cell>
        </row>
        <row r="58">
          <cell r="A58" t="str">
            <v>SKE สระแก้ว</v>
          </cell>
          <cell r="E58" t="str">
            <v>7205 ศูนย์ฯ ดอนตูม</v>
          </cell>
        </row>
        <row r="59">
          <cell r="A59" t="str">
            <v>SKM สมุทรสงคราม</v>
          </cell>
          <cell r="E59" t="str">
            <v xml:space="preserve">0137 ศูนย์ฯ โชคชัย 4  </v>
          </cell>
        </row>
        <row r="60">
          <cell r="A60" t="str">
            <v>SKN สมุทรสาคร</v>
          </cell>
          <cell r="E60" t="str">
            <v>7601 ศูนย์ฯ เพชรบุรี</v>
          </cell>
        </row>
        <row r="61">
          <cell r="A61" t="str">
            <v>SNI สุราษฎร์ธานี</v>
          </cell>
          <cell r="E61" t="str">
            <v>0401 ศูนย์ฯ นนทบุรี</v>
          </cell>
        </row>
        <row r="62">
          <cell r="A62" t="str">
            <v>SNK สกลนคร</v>
          </cell>
          <cell r="E62" t="str">
            <v xml:space="preserve">0515 ศูนย์ฯ ธัญบุรี </v>
          </cell>
        </row>
        <row r="63">
          <cell r="A63" t="str">
            <v>SPB สุพรรณบุรี</v>
          </cell>
          <cell r="E63" t="str">
            <v>0130 ศูนย์ฯ ย่อยบางกรวย</v>
          </cell>
        </row>
        <row r="64">
          <cell r="A64" t="str">
            <v>SPK สมุทรปราการ</v>
          </cell>
          <cell r="E64" t="str">
            <v>7802 ศูนย์ฯ หัวหิน</v>
          </cell>
        </row>
        <row r="65">
          <cell r="A65" t="str">
            <v>SRI สระบุรี</v>
          </cell>
          <cell r="E65" t="str">
            <v>7804 ศูนย์ฯ ทับสะแก</v>
          </cell>
        </row>
        <row r="66">
          <cell r="A66" t="str">
            <v>SRN สุรินทร์</v>
          </cell>
          <cell r="E66" t="str">
            <v>7506 ศูนย์ฯ ทองผาภูมิ</v>
          </cell>
        </row>
        <row r="67">
          <cell r="A67" t="str">
            <v>SSK ศรีสะเกษ</v>
          </cell>
          <cell r="E67" t="str">
            <v>7503 ศูนย์ฯ ท่ามะกา</v>
          </cell>
        </row>
        <row r="68">
          <cell r="A68" t="str">
            <v>STI สุโขทัย</v>
          </cell>
          <cell r="E68" t="str">
            <v>7801 ศูนย์ฯ ประจวบคีรีขันธ์</v>
          </cell>
        </row>
        <row r="69">
          <cell r="A69" t="str">
            <v>STN สตูล</v>
          </cell>
          <cell r="E69" t="str">
            <v>0132 ศูนย์ฯ ราษฎร์บูรณะ</v>
          </cell>
        </row>
        <row r="70">
          <cell r="A70" t="str">
            <v>TAK ตาก</v>
          </cell>
          <cell r="E70" t="str">
            <v>7501 ศูนย์ฯ กาญจนบุรี</v>
          </cell>
        </row>
        <row r="71">
          <cell r="A71" t="str">
            <v>TRG ตรัง</v>
          </cell>
          <cell r="E71" t="str">
            <v>0511 ศูนย์ฯ บางพูน</v>
          </cell>
        </row>
        <row r="72">
          <cell r="A72" t="str">
            <v>TRT ตราด</v>
          </cell>
          <cell r="E72" t="str">
            <v>7805 ศูนย์ฯ บางสะพาน</v>
          </cell>
        </row>
        <row r="73">
          <cell r="A73" t="str">
            <v>UBN อุบลราชธานี</v>
          </cell>
          <cell r="E73" t="str">
            <v>0140 ศูนย์ฯ ดอนเมือง</v>
          </cell>
        </row>
        <row r="74">
          <cell r="A74" t="str">
            <v>UDN อุดรธานี</v>
          </cell>
          <cell r="E74" t="str">
            <v>7806 ศูนย์ฯ กุยบุรี</v>
          </cell>
        </row>
        <row r="75">
          <cell r="A75" t="str">
            <v>UTI อุทัยธานี</v>
          </cell>
          <cell r="E75" t="str">
            <v>0149 ศูนย์ฯ หนองแขม</v>
          </cell>
        </row>
        <row r="76">
          <cell r="A76" t="str">
            <v>UTT อุตรดิตถ์</v>
          </cell>
          <cell r="E76" t="str">
            <v xml:space="preserve">0146 ศูนย์ฯ ไอที สแควร์ </v>
          </cell>
        </row>
        <row r="77">
          <cell r="A77" t="str">
            <v>YLA ยะลา</v>
          </cell>
          <cell r="E77" t="str">
            <v>0145 ศูนย์ฯ ทาวน์อินทาวน์</v>
          </cell>
        </row>
        <row r="78">
          <cell r="A78" t="str">
            <v>YST ยโสธร</v>
          </cell>
          <cell r="E78" t="str">
            <v>7602 ศูนย์ฯ ชะอำ</v>
          </cell>
        </row>
        <row r="79">
          <cell r="E79" t="str">
            <v>7605 ศูนย์ฯ เขาย้อย</v>
          </cell>
        </row>
        <row r="80">
          <cell r="E80" t="str">
            <v>7701 ศูนย์ฯ ราชบุรี</v>
          </cell>
        </row>
        <row r="81">
          <cell r="E81" t="str">
            <v>7702 ศูนย์ฯ บ้านโป่ง</v>
          </cell>
        </row>
        <row r="82">
          <cell r="E82" t="str">
            <v>7703 ศูนย์ฯ โพธาราม</v>
          </cell>
        </row>
        <row r="83">
          <cell r="E83" t="str">
            <v>7704 ศูนย์ฯ ดำเนินสะดวก</v>
          </cell>
        </row>
        <row r="84">
          <cell r="E84" t="str">
            <v>7705 ศูนย์ฯ ปากท่อ</v>
          </cell>
        </row>
        <row r="85">
          <cell r="E85" t="str">
            <v>7706 ศูนย์ฯ จอมบึง</v>
          </cell>
        </row>
        <row r="86">
          <cell r="E86" t="str">
            <v>7301 ศูนย์ฯ สมุทรสาคร</v>
          </cell>
        </row>
        <row r="87">
          <cell r="E87" t="str">
            <v>7302 ศูนย์ฯ กระทุ่มแบน</v>
          </cell>
        </row>
        <row r="88">
          <cell r="E88" t="str">
            <v>7303 ศูนย์ฯ บ้านแพ้ว</v>
          </cell>
        </row>
        <row r="89">
          <cell r="E89" t="str">
            <v>7401 ศูนย์ฯ สมุทรสงคราม</v>
          </cell>
        </row>
        <row r="90">
          <cell r="E90" t="str">
            <v>7402 ศูนย์ฯ อัมพวา</v>
          </cell>
        </row>
        <row r="91">
          <cell r="E91" t="str">
            <v>6601 ศูนย์ฯ ลพบุรี</v>
          </cell>
        </row>
        <row r="92">
          <cell r="E92" t="str">
            <v>6602 ศูนย์ฯ โคกสำโรง</v>
          </cell>
        </row>
        <row r="93">
          <cell r="E93" t="str">
            <v>6603 ศูนย์ฯ บ้านหมี่</v>
          </cell>
        </row>
        <row r="94">
          <cell r="E94" t="str">
            <v>6604 ศูนย์ฯ ลำนารายณ์</v>
          </cell>
        </row>
        <row r="95">
          <cell r="E95" t="str">
            <v>6605 ศูนย์ฯ พัฒนานิคม</v>
          </cell>
        </row>
        <row r="96">
          <cell r="E96" t="str">
            <v>6612 ศูนย์ฯ โคกกะเทียม</v>
          </cell>
        </row>
        <row r="97">
          <cell r="E97" t="str">
            <v>6501 ศูนย์ฯ สระบุรี</v>
          </cell>
        </row>
        <row r="98">
          <cell r="E98" t="str">
            <v>6502 ศูนย์ฯ แก่งคอย</v>
          </cell>
        </row>
        <row r="99">
          <cell r="E99" t="str">
            <v>6503 ศูนย์ฯ พระพุทธบาท</v>
          </cell>
        </row>
        <row r="100">
          <cell r="E100" t="str">
            <v>6504 ศูนย์ฯ บ้านหมอ</v>
          </cell>
        </row>
        <row r="101">
          <cell r="E101" t="str">
            <v>6505 ศูนย์ฯ หนองแค</v>
          </cell>
        </row>
        <row r="102">
          <cell r="E102" t="str">
            <v>6507 ศูนย์ฯ มวกเหล็ก</v>
          </cell>
        </row>
        <row r="103">
          <cell r="E103" t="str">
            <v>6516 ศูนย์ฯ หินกอง</v>
          </cell>
        </row>
        <row r="104">
          <cell r="E104" t="str">
            <v>7001 ศูนย์ฯ สุพรรณบุรี</v>
          </cell>
        </row>
        <row r="105">
          <cell r="E105" t="str">
            <v>7002 ศูนย์ฯ สองพี่น้อง</v>
          </cell>
        </row>
        <row r="106">
          <cell r="E106" t="str">
            <v>7005 ศูนย์ฯ อู่ทอง</v>
          </cell>
        </row>
        <row r="107">
          <cell r="E107" t="str">
            <v>7006 ศูนย์ฯ ดอนเจดีย์</v>
          </cell>
        </row>
        <row r="108">
          <cell r="E108" t="str">
            <v>7008 ศูนย์ฯ เดิมบางนางบวช</v>
          </cell>
        </row>
        <row r="109">
          <cell r="E109" t="str">
            <v xml:space="preserve">7010 ศูนย์ฯ TOT  SHOP สุพรรณบุรี </v>
          </cell>
        </row>
        <row r="110">
          <cell r="E110" t="str">
            <v>6701 ศูนย์ฯ สิงห์บุรี</v>
          </cell>
        </row>
        <row r="111">
          <cell r="E111" t="str">
            <v>6702 ศูนย์ฯ อินทร์บุรี</v>
          </cell>
        </row>
        <row r="112">
          <cell r="E112" t="str">
            <v>6703 ศูนย์ฯ ค่ายบางระจัน</v>
          </cell>
        </row>
        <row r="113">
          <cell r="E113" t="str">
            <v>6901 ศูนย์ฯ อ่างทอง</v>
          </cell>
        </row>
        <row r="114">
          <cell r="E114" t="str">
            <v>6902 ศูนย์ฯ วิเศษชัยชาญ</v>
          </cell>
        </row>
        <row r="115">
          <cell r="E115" t="str">
            <v>6801 ศูนย์ฯ อยุธยา1</v>
          </cell>
        </row>
        <row r="116">
          <cell r="E116" t="str">
            <v>6802 ศูนย์ฯ อยุธยา2</v>
          </cell>
        </row>
        <row r="117">
          <cell r="E117" t="str">
            <v>6803 ศูนย์ฯ บางปะอิน</v>
          </cell>
        </row>
        <row r="118">
          <cell r="E118" t="str">
            <v>6804 ศูนย์ฯ วังน้อย</v>
          </cell>
        </row>
        <row r="119">
          <cell r="E119" t="str">
            <v>6805 ศูนย์ฯ ภาชี</v>
          </cell>
        </row>
        <row r="120">
          <cell r="E120" t="str">
            <v>6806 ศูนย์ฯ ท่าเรือ</v>
          </cell>
        </row>
        <row r="121">
          <cell r="E121" t="str">
            <v>6808 ศูนย์ฯ พระอินทร์ราชา</v>
          </cell>
        </row>
        <row r="122">
          <cell r="E122" t="str">
            <v>6810 ศูนย์ฯ ผักไห่</v>
          </cell>
        </row>
        <row r="123">
          <cell r="E123" t="str">
            <v>6812 ศูนย์ฯ ลาดบัวหลวง</v>
          </cell>
        </row>
        <row r="124">
          <cell r="E124" t="str">
            <v>6814 ศูนย์ฯ นครหลวง</v>
          </cell>
        </row>
        <row r="125">
          <cell r="E125" t="str">
            <v>6816 ศูนย์ฯ อยุธยาพาร์ค</v>
          </cell>
        </row>
        <row r="126">
          <cell r="E126" t="str">
            <v>6824 ศูนย์ฯ เสนา</v>
          </cell>
        </row>
        <row r="127">
          <cell r="E127" t="str">
            <v>2901 ศูนย์ฯ กาฬสินธุ์</v>
          </cell>
        </row>
        <row r="128">
          <cell r="E128" t="str">
            <v>2908 ศูนย์ฯ กุฉินารายณ์</v>
          </cell>
        </row>
        <row r="129">
          <cell r="E129" t="str">
            <v>2911 ศูนย์ฯ สมเด็จ</v>
          </cell>
        </row>
        <row r="130">
          <cell r="E130" t="str">
            <v>2501 ศูนย์ฯ ขอนแก่น 1</v>
          </cell>
        </row>
        <row r="131">
          <cell r="E131" t="str">
            <v>2502 ศูนย์ฯ ขอนแก่น 2</v>
          </cell>
        </row>
        <row r="132">
          <cell r="E132" t="str">
            <v>2503 ศูนย์ฯ บ้านไผ่</v>
          </cell>
        </row>
        <row r="133">
          <cell r="E133" t="str">
            <v>2504 ศูนย์ฯ พล</v>
          </cell>
        </row>
        <row r="134">
          <cell r="E134" t="str">
            <v>2505 ศูนย์ฯ ชุมแพ</v>
          </cell>
        </row>
        <row r="135">
          <cell r="E135" t="str">
            <v>2506 ศูนย์ฯ น้ำพอง</v>
          </cell>
        </row>
        <row r="136">
          <cell r="E136" t="str">
            <v>2507 ศูนย์ฯ กระนวน</v>
          </cell>
        </row>
        <row r="137">
          <cell r="E137" t="str">
            <v>2509 ศูนย์ฯ หนองเรือ</v>
          </cell>
        </row>
        <row r="138">
          <cell r="E138" t="str">
            <v>3201 ศูนย์ฯ หนองคาย</v>
          </cell>
        </row>
        <row r="139">
          <cell r="E139" t="str">
            <v>3202 ศูนย์ฯ ศรีเชียงใหม่</v>
          </cell>
        </row>
        <row r="140">
          <cell r="E140" t="str">
            <v>3203 ศูนย์ฯ ท่าบ่อ</v>
          </cell>
        </row>
        <row r="141">
          <cell r="E141" t="str">
            <v>3204 ศูนย์ฯ โพนพิสัย</v>
          </cell>
        </row>
        <row r="142">
          <cell r="E142" t="str">
            <v>3207 ศูนย์ฯ บึงกาฬ</v>
          </cell>
        </row>
        <row r="143">
          <cell r="E143" t="str">
            <v>3601 ศูนย์ฯ นครพนม</v>
          </cell>
        </row>
        <row r="144">
          <cell r="E144" t="str">
            <v>3602 ศูนย์ฯ ธาตุพนม</v>
          </cell>
        </row>
        <row r="145">
          <cell r="E145" t="str">
            <v>3603 ศูนย์ฯ ท่าอุเทน</v>
          </cell>
        </row>
        <row r="146">
          <cell r="E146" t="str">
            <v>3101 ศูนย์ฯ หนองบัวลำภู</v>
          </cell>
        </row>
        <row r="147">
          <cell r="E147" t="str">
            <v>2701 ศูนย์ฯ มหาสารคาม</v>
          </cell>
        </row>
        <row r="148">
          <cell r="E148" t="str">
            <v>2702 ศูนย์ฯ วาปีปทุม</v>
          </cell>
        </row>
        <row r="149">
          <cell r="E149" t="str">
            <v>2703 ศูนย์ฯ พยัคฆภูมิพิสัย</v>
          </cell>
        </row>
        <row r="150">
          <cell r="E150" t="str">
            <v>2705 ศูนย์ฯ โกสุมพิสัย</v>
          </cell>
        </row>
        <row r="151">
          <cell r="E151" t="str">
            <v>3701 ศูนย์ฯ มุกดาหาร</v>
          </cell>
        </row>
        <row r="152">
          <cell r="E152" t="str">
            <v>2801 ศูนย์ฯ ร้อยเอ็ด</v>
          </cell>
        </row>
        <row r="153">
          <cell r="E153" t="str">
            <v>2805 ศูนย์ฯ โพนทอง</v>
          </cell>
        </row>
        <row r="154">
          <cell r="E154" t="str">
            <v>2806 ศูนย์ฯ เสลภูมิ</v>
          </cell>
        </row>
        <row r="155">
          <cell r="E155" t="str">
            <v>2807 ศูนย์ฯ สุวรรณภูมิ</v>
          </cell>
        </row>
        <row r="156">
          <cell r="E156" t="str">
            <v>3401 ศูนย์ฯ เลย</v>
          </cell>
        </row>
        <row r="157">
          <cell r="E157" t="str">
            <v>3402 ศูนย์ฯ เชียงคาน</v>
          </cell>
        </row>
        <row r="158">
          <cell r="E158" t="str">
            <v>3403 ศูนย์ฯ วังสะพุง</v>
          </cell>
        </row>
        <row r="159">
          <cell r="E159" t="str">
            <v>3404 ศูนย์ฯ ด่านซ้าย</v>
          </cell>
        </row>
        <row r="160">
          <cell r="E160" t="str">
            <v>3501 ศูนย์ฯ สกลนคร</v>
          </cell>
        </row>
        <row r="161">
          <cell r="E161" t="str">
            <v>3502 ศูนย์ฯ พังโคน</v>
          </cell>
        </row>
        <row r="162">
          <cell r="E162" t="str">
            <v>3503 ศูนย์ฯ สว่างแดนดิน</v>
          </cell>
        </row>
        <row r="163">
          <cell r="E163" t="str">
            <v>3506 ศูนย์ฯ วานรนิวาส</v>
          </cell>
        </row>
        <row r="164">
          <cell r="E164" t="str">
            <v>3001 ศูนย์ฯ อุดรธานี 1</v>
          </cell>
        </row>
        <row r="165">
          <cell r="E165" t="str">
            <v>3002 ศูนย์ฯ กุมภวาปี</v>
          </cell>
        </row>
        <row r="166">
          <cell r="E166" t="str">
            <v>3004 ศูนย์ฯ บ้านผือ</v>
          </cell>
        </row>
        <row r="167">
          <cell r="E167" t="str">
            <v xml:space="preserve">3032 ศูนย์ฯ โพธิสมภรณ์ (อุดรธานี 2) </v>
          </cell>
        </row>
        <row r="168">
          <cell r="E168" t="str">
            <v>1601 ศูนย์ฯ ชัยภูมิ</v>
          </cell>
        </row>
        <row r="169">
          <cell r="E169" t="str">
            <v>1602 ศูนย์ฯ แก้งคร้อ</v>
          </cell>
        </row>
        <row r="170">
          <cell r="E170" t="str">
            <v>1604 ศูนย์ฯ จัตุรัส</v>
          </cell>
        </row>
        <row r="171">
          <cell r="E171" t="str">
            <v>1616 ศูนย์ฯ ภูเขียว</v>
          </cell>
        </row>
        <row r="172">
          <cell r="E172" t="str">
            <v>1401 ศูนย์ฯ นครราชสีมา 1</v>
          </cell>
        </row>
        <row r="173">
          <cell r="E173" t="str">
            <v>1402 ศูนย์ฯ ปากช่อง</v>
          </cell>
        </row>
        <row r="174">
          <cell r="E174" t="str">
            <v>1403 ศูนย์ฯ บัวใหญ่</v>
          </cell>
        </row>
        <row r="175">
          <cell r="E175" t="str">
            <v>1404 ศูนย์ฯ สีคิ้ว</v>
          </cell>
        </row>
        <row r="176">
          <cell r="E176" t="str">
            <v>1405 ศูนย์ฯ ปักธงชัย</v>
          </cell>
        </row>
        <row r="177">
          <cell r="E177" t="str">
            <v>1406 ศูนย์ฯ พิมาย</v>
          </cell>
        </row>
        <row r="178">
          <cell r="E178" t="str">
            <v>1407 ศูนย์ฯ โชคชัย</v>
          </cell>
        </row>
        <row r="179">
          <cell r="E179" t="str">
            <v>1409 ศูนย์ฯ โนนสูง</v>
          </cell>
        </row>
        <row r="180">
          <cell r="E180" t="str">
            <v>1419 ศูนย์ฯ ครบุรี</v>
          </cell>
        </row>
        <row r="181">
          <cell r="E181" t="str">
            <v xml:space="preserve">1420 ศูนย์ฯ เดอะมอลล์  นครราชสีมา (T-NEP) </v>
          </cell>
        </row>
        <row r="182">
          <cell r="E182" t="str">
            <v xml:space="preserve">1421 ศูนย์ฯ ย่อยเดอะมอลล์  นครราชสีมา </v>
          </cell>
        </row>
        <row r="183">
          <cell r="E183" t="str">
            <v>1498 ศูนย์ฯ นครราชสีมา 3</v>
          </cell>
        </row>
        <row r="184">
          <cell r="E184" t="str">
            <v>1499 ศูนย์ฯ นครราชสีมา 2</v>
          </cell>
        </row>
        <row r="185">
          <cell r="E185" t="str">
            <v>1701 ศูนย์ฯ บุรีรัมย์</v>
          </cell>
        </row>
        <row r="186">
          <cell r="E186" t="str">
            <v>1702 ศูนย์ฯ ประโคนชัย</v>
          </cell>
        </row>
        <row r="187">
          <cell r="E187" t="str">
            <v>1703 ศูนย์ฯ ลำปลายมาศ</v>
          </cell>
        </row>
        <row r="188">
          <cell r="E188" t="str">
            <v>1718 ศูนย์ฯ นางรอง</v>
          </cell>
        </row>
        <row r="189">
          <cell r="E189" t="str">
            <v>1720 ศูนย์ฯ สตึก</v>
          </cell>
        </row>
        <row r="190">
          <cell r="E190" t="str">
            <v>2201 ศูนย์ฯ ยโสธร</v>
          </cell>
        </row>
        <row r="191">
          <cell r="E191" t="str">
            <v>2202 ศูนย์ฯ เลิงนกทา</v>
          </cell>
        </row>
        <row r="192">
          <cell r="E192" t="str">
            <v>2001 ศูนย์ฯ ศรีสะเกษ</v>
          </cell>
        </row>
        <row r="193">
          <cell r="E193" t="str">
            <v>2002 ศูนย์ฯ กันทรลักษณ์</v>
          </cell>
        </row>
        <row r="194">
          <cell r="E194" t="str">
            <v>2003 ศูนย์ฯ ขุขันธ์</v>
          </cell>
        </row>
        <row r="195">
          <cell r="E195" t="str">
            <v>2006 ศูนย์ฯ อุทุมพรพิสัย</v>
          </cell>
        </row>
        <row r="196">
          <cell r="E196" t="str">
            <v>2101 ศูนย์ฯ สุรินทร์</v>
          </cell>
        </row>
        <row r="197">
          <cell r="E197" t="str">
            <v>2102 ศูนย์ฯ ปราสาท</v>
          </cell>
        </row>
        <row r="198">
          <cell r="E198" t="str">
            <v>2107 ศูนย์ฯ ท่าตูม</v>
          </cell>
        </row>
        <row r="199">
          <cell r="E199" t="str">
            <v>2111 ศูนย์ฯ ศรีขรภูมิ</v>
          </cell>
        </row>
        <row r="200">
          <cell r="E200" t="str">
            <v>1901 ศูนย์ฯ อำนาจเจริญ</v>
          </cell>
        </row>
        <row r="201">
          <cell r="E201" t="str">
            <v>1801 ศูนย์ฯ อุบลราชธานี1</v>
          </cell>
        </row>
        <row r="202">
          <cell r="E202" t="str">
            <v>1802 ศูนย์ฯ เดชอุดม</v>
          </cell>
        </row>
        <row r="203">
          <cell r="E203" t="str">
            <v>1804 ศูนย์ฯ พิบูลมังสาหาร</v>
          </cell>
        </row>
        <row r="204">
          <cell r="E204" t="str">
            <v>1806 ศูนย์ฯ วารินชำราบ</v>
          </cell>
        </row>
        <row r="205">
          <cell r="E205" t="str">
            <v>1816 ศูนย์ฯ ตระการพืชผล</v>
          </cell>
        </row>
        <row r="206">
          <cell r="E206" t="str">
            <v>1822 ศูนย์ฯ อุบลราชธานี 2</v>
          </cell>
        </row>
        <row r="207">
          <cell r="E207" t="str">
            <v xml:space="preserve">4001 ศูนย์ฯ เมืองสมุทร </v>
          </cell>
        </row>
        <row r="208">
          <cell r="E208" t="str">
            <v xml:space="preserve">4002 ศูนย์ฯ ศูนย์ราชการจังหวัดเชียงใหม่ </v>
          </cell>
        </row>
        <row r="209">
          <cell r="E209" t="str">
            <v>4003 ศูนย์ฯ ทุ่งโฮเต็ล</v>
          </cell>
        </row>
        <row r="210">
          <cell r="E210" t="str">
            <v>4004 ศูนย์ฯ สันกำแพง</v>
          </cell>
        </row>
        <row r="211">
          <cell r="E211" t="str">
            <v>4005 ศูนย์ฯ สันป่าตอง</v>
          </cell>
        </row>
        <row r="212">
          <cell r="E212" t="str">
            <v>4006 ศูนย์ฯ จอมทอง</v>
          </cell>
        </row>
        <row r="213">
          <cell r="E213" t="str">
            <v>4007 ศูนย์ฯ สารภี</v>
          </cell>
        </row>
        <row r="214">
          <cell r="E214" t="str">
            <v>4009 ศูนย์ฯ ฝาง</v>
          </cell>
        </row>
        <row r="215">
          <cell r="E215" t="str">
            <v>4010 ศูนย์ฯ เชียงดาว</v>
          </cell>
        </row>
        <row r="216">
          <cell r="E216" t="str">
            <v>4012 ศูนย์ฯ สันทราย</v>
          </cell>
        </row>
        <row r="217">
          <cell r="E217" t="str">
            <v>4013 ศูนย์ฯ เซ็นทรัล เชียงใหม่ แอร์พอร์ท</v>
          </cell>
        </row>
        <row r="218">
          <cell r="E218" t="str">
            <v>4016 ศูนย์ฯ แม่ริม</v>
          </cell>
        </row>
        <row r="219">
          <cell r="E219" t="str">
            <v xml:space="preserve">4022 ศูนย์ฯ สี่แยกสนามบิน </v>
          </cell>
        </row>
        <row r="220">
          <cell r="E220" t="str">
            <v xml:space="preserve">4023 ศูนย์ฯ พันธุ์ทิพย์ เชียงใหม่  </v>
          </cell>
        </row>
        <row r="221">
          <cell r="E221" t="str">
            <v>4024 ศูนย์ฯ บิ๊กซี เชียงใหม่ 2</v>
          </cell>
        </row>
        <row r="222">
          <cell r="E222" t="str">
            <v xml:space="preserve">4401 ศูนย์ฯ ท่าสาย </v>
          </cell>
        </row>
        <row r="223">
          <cell r="E223" t="str">
            <v>4402 ศูนย์ฯ แม่สาย</v>
          </cell>
        </row>
        <row r="224">
          <cell r="E224" t="str">
            <v>4403 ศูนย์ฯ พาน</v>
          </cell>
        </row>
        <row r="225">
          <cell r="E225" t="str">
            <v>4404 ศูนย์ฯ แม่จัน</v>
          </cell>
        </row>
        <row r="226">
          <cell r="E226" t="str">
            <v>4405 ศูนย์ฯ เทิง</v>
          </cell>
        </row>
        <row r="227">
          <cell r="E227" t="str">
            <v xml:space="preserve">4406 ศูนย์ฯ เชียงราย </v>
          </cell>
        </row>
        <row r="228">
          <cell r="E228" t="str">
            <v>4411 ศูนย์ฯ เวียงป่าเป้า</v>
          </cell>
        </row>
        <row r="229">
          <cell r="E229" t="str">
            <v>4805 ศูนย์ฯ เวียงสา</v>
          </cell>
        </row>
        <row r="230">
          <cell r="E230" t="str">
            <v>4807 ศูนย์ฯ ปัว</v>
          </cell>
        </row>
        <row r="231">
          <cell r="E231" t="str">
            <v>4818 ศูนย์ฯ น่าน</v>
          </cell>
        </row>
        <row r="232">
          <cell r="E232" t="str">
            <v>4601 ศูนย์ฯ พะเยา</v>
          </cell>
        </row>
        <row r="233">
          <cell r="E233" t="str">
            <v>4602 ศูนย์ฯ เชียงคำ</v>
          </cell>
        </row>
        <row r="234">
          <cell r="E234" t="str">
            <v>4701 ศูนย์ฯ แพร่</v>
          </cell>
        </row>
        <row r="235">
          <cell r="E235" t="str">
            <v>4702 ศูนย์ฯ สูงเม่น</v>
          </cell>
        </row>
        <row r="236">
          <cell r="E236" t="str">
            <v>4703 ศูนย์ฯ เด่นชัย</v>
          </cell>
        </row>
        <row r="237">
          <cell r="E237" t="str">
            <v>4301 ศูนย์ฯ แม่ฮ่องสอน</v>
          </cell>
        </row>
        <row r="238">
          <cell r="E238" t="str">
            <v>4303 ศูนย์ฯ แม่สะเรียง</v>
          </cell>
        </row>
        <row r="239">
          <cell r="E239" t="str">
            <v>4501 ศูนย์ฯ ลำปาง</v>
          </cell>
        </row>
        <row r="240">
          <cell r="E240" t="str">
            <v>4506 ศูนย์ฯ เถิน</v>
          </cell>
        </row>
        <row r="241">
          <cell r="E241" t="str">
            <v>4510 ศูนย์ฯ แจ้ห่ม</v>
          </cell>
        </row>
        <row r="242">
          <cell r="E242" t="str">
            <v>4202 ศูนย์ฯ ป่าซาง</v>
          </cell>
        </row>
        <row r="243">
          <cell r="E243" t="str">
            <v>4206 ศูนย์ฯ ลำพูน (ย่อยน้ำบ่อเหลือง)</v>
          </cell>
        </row>
        <row r="244">
          <cell r="E244" t="str">
            <v>4213 ศูนย์ฯ ลำพูน 2</v>
          </cell>
        </row>
        <row r="245">
          <cell r="E245" t="str">
            <v xml:space="preserve">4214 ศูนย์ฯ บิ๊กซี ลำพูน </v>
          </cell>
        </row>
        <row r="246">
          <cell r="E246" t="str">
            <v>5501 ศูนย์ฯ กำแพงเพชร</v>
          </cell>
        </row>
        <row r="247">
          <cell r="E247" t="str">
            <v>5504 ศูนย์ฯ คลองขลุง</v>
          </cell>
        </row>
        <row r="248">
          <cell r="E248" t="str">
            <v>5505 ศูนย์ฯ พรานกระต่าย</v>
          </cell>
        </row>
        <row r="249">
          <cell r="E249" t="str">
            <v>5511 ศูนย์ฯ สลกบาตร</v>
          </cell>
        </row>
        <row r="250">
          <cell r="E250" t="str">
            <v>6201 ศูนย์ฯ ชัยนาท</v>
          </cell>
        </row>
        <row r="251">
          <cell r="E251" t="str">
            <v>6202 ศูนย์ฯ หันคา</v>
          </cell>
        </row>
        <row r="252">
          <cell r="E252" t="str">
            <v>6206 ศูนย์ฯ สรรคบุรี</v>
          </cell>
        </row>
        <row r="253">
          <cell r="E253" t="str">
            <v>5601 ศูนย์ฯ ตาก</v>
          </cell>
        </row>
        <row r="254">
          <cell r="E254" t="str">
            <v>5602 ศูนย์ฯ แม่สอด</v>
          </cell>
        </row>
        <row r="255">
          <cell r="E255" t="str">
            <v>5604 ศูนย์ฯ แม่ระมาด</v>
          </cell>
        </row>
        <row r="256">
          <cell r="E256" t="str">
            <v>5701 ศูนย์ฯ นครสวรรค์ 1</v>
          </cell>
        </row>
        <row r="257">
          <cell r="E257" t="str">
            <v>5702 ศูนย์ฯ นครสวรรค์ 2</v>
          </cell>
        </row>
        <row r="258">
          <cell r="E258" t="str">
            <v>5703 ศูนย์ฯ ตาคลี</v>
          </cell>
        </row>
        <row r="259">
          <cell r="E259" t="str">
            <v>5704 ศูนย์ฯ พยุหะคีรี</v>
          </cell>
        </row>
        <row r="260">
          <cell r="E260" t="str">
            <v>5705 ศูนย์ฯ ชุมแสง</v>
          </cell>
        </row>
        <row r="261">
          <cell r="E261" t="str">
            <v>5710 ศูนย์ฯ ลาดยาว</v>
          </cell>
        </row>
        <row r="262">
          <cell r="E262" t="str">
            <v>5711 ศูนย์ฯ ท่าตะโก</v>
          </cell>
        </row>
        <row r="263">
          <cell r="E263" t="str">
            <v>5803 ศูนย์ฯ ตะพานหิน</v>
          </cell>
        </row>
        <row r="264">
          <cell r="E264" t="str">
            <v>5801 ศูนย์ฯ พิจิตร</v>
          </cell>
        </row>
        <row r="265">
          <cell r="E265" t="str">
            <v>5802 ศูนย์ฯ บางมูลนาก</v>
          </cell>
        </row>
        <row r="266">
          <cell r="E266" t="str">
            <v>5901 ศูนย์ฯ เพชรบูรณ์</v>
          </cell>
        </row>
        <row r="267">
          <cell r="E267" t="str">
            <v>5902 ศูนย์ฯ หล่มสัก</v>
          </cell>
        </row>
        <row r="268">
          <cell r="E268" t="str">
            <v>5903 ศูนย์ฯ ซับสมอทอด</v>
          </cell>
        </row>
        <row r="269">
          <cell r="E269" t="str">
            <v>5904 ศูนย์ฯ ชนแดน</v>
          </cell>
        </row>
        <row r="270">
          <cell r="E270" t="str">
            <v>5905 ศูนย์ฯ หนองไผ่</v>
          </cell>
        </row>
        <row r="271">
          <cell r="E271" t="str">
            <v>5909 ศูนย์ฯ ศรีเทพ</v>
          </cell>
        </row>
        <row r="272">
          <cell r="E272" t="str">
            <v>5101 ศูนย์ฯ รับเงินย่อยริมน้ำ</v>
          </cell>
        </row>
        <row r="273">
          <cell r="E273" t="str">
            <v>5102 ศูนย์ฯ วังทอง</v>
          </cell>
        </row>
        <row r="274">
          <cell r="E274" t="str">
            <v xml:space="preserve">5103 ศูนย์ฯ บางระกำ  </v>
          </cell>
        </row>
        <row r="275">
          <cell r="E275" t="str">
            <v>5105 ศูนย์ฯ นครไทย</v>
          </cell>
        </row>
        <row r="276">
          <cell r="E276" t="str">
            <v>5106 ศูนย์ฯ พิษณุโลก</v>
          </cell>
        </row>
        <row r="277">
          <cell r="E277" t="str">
            <v>5301 ศูนย์ฯ สุโขทัย</v>
          </cell>
        </row>
        <row r="278">
          <cell r="E278" t="str">
            <v>5302 ศูนย์ฯ สวรรคโลก</v>
          </cell>
        </row>
        <row r="279">
          <cell r="E279" t="str">
            <v>5303 ศูนย์ฯ ศรีสำโรง</v>
          </cell>
        </row>
        <row r="280">
          <cell r="E280" t="str">
            <v>5307 ศูนย์ฯ ศรีสัชนาลัย</v>
          </cell>
        </row>
        <row r="281">
          <cell r="E281" t="str">
            <v>5401 ศูนย์ฯ อุตรดิตถ์</v>
          </cell>
        </row>
        <row r="282">
          <cell r="E282" t="str">
            <v>5403 ศูนย์ฯ พิชัย</v>
          </cell>
        </row>
        <row r="283">
          <cell r="E283" t="str">
            <v>5405 ศูนย์ฯ น้ำปาด</v>
          </cell>
        </row>
        <row r="284">
          <cell r="E284" t="str">
            <v>6101 ศูนย์ฯ อุทัยธานี</v>
          </cell>
        </row>
        <row r="285">
          <cell r="E285" t="str">
            <v>6102 ศูนย์ฯ หนองฉาง</v>
          </cell>
        </row>
        <row r="286">
          <cell r="E286" t="str">
            <v>8901 ศูนย์ฯ ตรัง</v>
          </cell>
        </row>
        <row r="287">
          <cell r="E287" t="str">
            <v>8902 ศูนย์ฯ ห้วยยอด</v>
          </cell>
        </row>
        <row r="288">
          <cell r="E288" t="str">
            <v>8903 ศูนย์ฯ กันตัง</v>
          </cell>
        </row>
        <row r="289">
          <cell r="E289" t="str">
            <v>8904 ศูนย์ฯ ย่านตาขาว</v>
          </cell>
        </row>
        <row r="290">
          <cell r="E290" t="str">
            <v>8905 ศูนย์ฯ ปะเหลียน</v>
          </cell>
        </row>
        <row r="291">
          <cell r="E291" t="str">
            <v>9901 ศูนย์ฯ นราธิวาส</v>
          </cell>
        </row>
        <row r="292">
          <cell r="E292" t="str">
            <v>9902 ศูนย์ฯ ตันหยงมัส</v>
          </cell>
        </row>
        <row r="293">
          <cell r="E293" t="str">
            <v>9903 ศูนย์ฯ สุไหงโก-ลก</v>
          </cell>
        </row>
        <row r="294">
          <cell r="E294" t="str">
            <v>9904 ศูนย์ฯ รือเสาะ</v>
          </cell>
        </row>
        <row r="295">
          <cell r="E295" t="str">
            <v>9905 ศูนย์ฯ สุไหงปาดี</v>
          </cell>
        </row>
        <row r="296">
          <cell r="E296" t="str">
            <v>9908 ศูนย์ฯ ตากใบ</v>
          </cell>
        </row>
        <row r="297">
          <cell r="E297" t="str">
            <v>9802 ศูนย์ฯ สายบุรี</v>
          </cell>
        </row>
        <row r="298">
          <cell r="E298" t="str">
            <v>9803 ศูนย์ฯ โคกโพธิ์</v>
          </cell>
        </row>
        <row r="299">
          <cell r="E299" t="str">
            <v xml:space="preserve">9804 ศูนย์ฯ ปัตตานี  </v>
          </cell>
        </row>
        <row r="300">
          <cell r="E300" t="str">
            <v>9601 ศูนย์ฯ พัทลุง</v>
          </cell>
        </row>
        <row r="301">
          <cell r="E301" t="str">
            <v>9603 ศูนย์ฯ ควนขนุน</v>
          </cell>
        </row>
        <row r="302">
          <cell r="E302" t="str">
            <v>9612 ศูนย์ฯ ตะโหมด</v>
          </cell>
        </row>
        <row r="303">
          <cell r="E303" t="str">
            <v>9701 ศูนย์ฯ ยะลา</v>
          </cell>
        </row>
        <row r="304">
          <cell r="E304" t="str">
            <v>9702 ศูนย์ฯ เบตง</v>
          </cell>
        </row>
        <row r="305">
          <cell r="E305" t="str">
            <v>9401 ศูนย์ฯ สงขลา</v>
          </cell>
        </row>
        <row r="306">
          <cell r="E306" t="str">
            <v>9402 ศูนย์ฯ หาดใหญ่</v>
          </cell>
        </row>
        <row r="307">
          <cell r="E307" t="str">
            <v>9403 ศูนย์ฯ คลองแงะ</v>
          </cell>
        </row>
        <row r="308">
          <cell r="E308" t="str">
            <v>9404 ศูนย์ฯ ปาดังเบซาร์</v>
          </cell>
        </row>
        <row r="309">
          <cell r="E309" t="str">
            <v>9405 ศูนย์ฯ สะเดา</v>
          </cell>
        </row>
        <row r="310">
          <cell r="E310" t="str">
            <v>9406 ศูนย์ฯ หาดใหญ่ (ย่อยไดอานา)</v>
          </cell>
        </row>
        <row r="311">
          <cell r="E311" t="str">
            <v>9407 ศูนย์ฯ บิ๊กซี หาดใหญ่  2</v>
          </cell>
        </row>
        <row r="312">
          <cell r="E312" t="str">
            <v>9408 ศูนย์ฯ นาทวี</v>
          </cell>
        </row>
        <row r="313">
          <cell r="E313" t="str">
            <v>9410 ศูนย์ฯ ระโนด</v>
          </cell>
        </row>
        <row r="314">
          <cell r="E314" t="str">
            <v>9421 ศูนย์ฯ สิงหนคร</v>
          </cell>
        </row>
        <row r="315">
          <cell r="E315" t="str">
            <v>9429 ศูนย์ฯ นาหม่อม</v>
          </cell>
        </row>
        <row r="316">
          <cell r="E316" t="str">
            <v>9434 ศูนย์ฯ รัตภูมิ</v>
          </cell>
        </row>
        <row r="317">
          <cell r="E317" t="str">
            <v xml:space="preserve">9435 ศูนย์ฯ สนามบิน (หาดใหญ่)  </v>
          </cell>
        </row>
        <row r="318">
          <cell r="E318" t="str">
            <v>9436 ศูนย์ฯ บิ๊กซี  หาดใหญ่</v>
          </cell>
        </row>
        <row r="319">
          <cell r="E319" t="str">
            <v>9501 ศูนย์ฯ สตูล</v>
          </cell>
        </row>
        <row r="320">
          <cell r="E320" t="str">
            <v>9507 ศูนย์ฯ ละงู</v>
          </cell>
        </row>
        <row r="321">
          <cell r="E321" t="str">
            <v>9001 ศูนย์ฯ กระบี่</v>
          </cell>
        </row>
        <row r="322">
          <cell r="E322" t="str">
            <v>9002 ศูนย์ฯ อ่าวลึก</v>
          </cell>
        </row>
        <row r="323">
          <cell r="E323" t="str">
            <v>8301 ศูนย์ฯ ชุมพร 1</v>
          </cell>
        </row>
        <row r="324">
          <cell r="E324" t="str">
            <v>8302 ศูนย์ฯ ชุมพร 2</v>
          </cell>
        </row>
        <row r="325">
          <cell r="E325" t="str">
            <v>8303 ศูนย์ฯ สวี</v>
          </cell>
        </row>
        <row r="326">
          <cell r="E326" t="str">
            <v>8304 ศูนย์ฯ หลังสวน</v>
          </cell>
        </row>
        <row r="327">
          <cell r="E327" t="str">
            <v>8306 ศูนย์ฯ ท่าแซะ</v>
          </cell>
        </row>
        <row r="328">
          <cell r="E328" t="str">
            <v>8701 ศูนย์ฯ นครศรีธรรมราช</v>
          </cell>
        </row>
        <row r="329">
          <cell r="E329" t="str">
            <v>8702 ศูนย์ฯ ทุ่งสง</v>
          </cell>
        </row>
        <row r="330">
          <cell r="E330" t="str">
            <v>8703 ศูนย์ฯ ท่าศาลา</v>
          </cell>
        </row>
        <row r="331">
          <cell r="E331" t="str">
            <v>8704 ศูนย์ฯ ร่อนพิบูลย์</v>
          </cell>
        </row>
        <row r="332">
          <cell r="E332" t="str">
            <v>8705 ศูนย์ฯ ปากพนัง</v>
          </cell>
        </row>
        <row r="333">
          <cell r="E333" t="str">
            <v>8708 ศูนย์ฯ ชะอวด</v>
          </cell>
        </row>
        <row r="334">
          <cell r="E334" t="str">
            <v>8712 ศูนย์ฯ หัวไทร</v>
          </cell>
        </row>
        <row r="335">
          <cell r="E335" t="str">
            <v>8715 ศูนย์ฯ สิชล</v>
          </cell>
        </row>
        <row r="336">
          <cell r="E336" t="str">
            <v>8716 ศูนย์ฯ ขนอม</v>
          </cell>
        </row>
        <row r="337">
          <cell r="E337" t="str">
            <v>8719 ศูนย์ฯ จันดี</v>
          </cell>
        </row>
        <row r="338">
          <cell r="E338" t="str">
            <v>8601 ศูนย์ฯ พังงา</v>
          </cell>
        </row>
        <row r="339">
          <cell r="E339" t="str">
            <v>8602 ศูนย์ฯ ตะกั่วป่า</v>
          </cell>
        </row>
        <row r="340">
          <cell r="E340" t="str">
            <v>8603 ศูนย์ฯ ท้ายเหมือง</v>
          </cell>
        </row>
        <row r="341">
          <cell r="E341" t="str">
            <v>8501 ศูนย์ฯ ภูเก็ต</v>
          </cell>
        </row>
        <row r="342">
          <cell r="E342" t="str">
            <v>8502 ศูนย์ฯ ถลาง</v>
          </cell>
        </row>
        <row r="343">
          <cell r="E343" t="str">
            <v>8503 ศูนย์ฯ สนามบิน</v>
          </cell>
        </row>
        <row r="344">
          <cell r="E344" t="str">
            <v>8504 ศูนย์ฯ ย่อยฉลอง</v>
          </cell>
        </row>
        <row r="345">
          <cell r="E345" t="str">
            <v xml:space="preserve">8505 ศูนย์ฯ ภูเก็ต (TOT SHOP)  </v>
          </cell>
        </row>
        <row r="346">
          <cell r="E346" t="str">
            <v>8508 ศูนย์ฯ ป่าตอง</v>
          </cell>
        </row>
        <row r="347">
          <cell r="E347" t="str">
            <v>8401 ศูนย์ฯ ระนอง</v>
          </cell>
        </row>
        <row r="348">
          <cell r="E348" t="str">
            <v>8402 ศูนย์ฯ กระบุรี</v>
          </cell>
        </row>
        <row r="349">
          <cell r="E349" t="str">
            <v>8101 ศูนย์ฯ สุราษฎร์ธานี1</v>
          </cell>
        </row>
        <row r="350">
          <cell r="E350" t="str">
            <v>8102 ศูนย์ฯ พุนพิน1</v>
          </cell>
        </row>
        <row r="351">
          <cell r="E351" t="str">
            <v>8103 ศูนย์ฯ เกาะสมุย</v>
          </cell>
        </row>
        <row r="352">
          <cell r="E352" t="str">
            <v>8104 ศูนย์ฯ ไชยา</v>
          </cell>
        </row>
        <row r="353">
          <cell r="E353" t="str">
            <v>8105 ศูนย์ฯ บ้านนาสาร</v>
          </cell>
        </row>
        <row r="354">
          <cell r="E354" t="str">
            <v>8108 ศูนย์ฯ เวียงสระ</v>
          </cell>
        </row>
        <row r="355">
          <cell r="E355" t="str">
            <v>8112 ศูนย์ฯ ดอนสัก</v>
          </cell>
        </row>
        <row r="356">
          <cell r="E356" t="str">
            <v>8113 ศูนย์ฯ บ้านตาขุน</v>
          </cell>
        </row>
        <row r="357">
          <cell r="E357" t="str">
            <v>8122 ศูนย์ฯ สุราษฎร์ธานี 2</v>
          </cell>
        </row>
        <row r="358">
          <cell r="E358" t="str">
            <v>8123 ศูนย์ฯ พุนพิน  2</v>
          </cell>
        </row>
        <row r="359">
          <cell r="E359" t="str">
            <v>0705 ศูนย์ฯ บางวัว</v>
          </cell>
        </row>
        <row r="360">
          <cell r="E360" t="str">
            <v>0901 ศูนย์ฯ จันทบุรี</v>
          </cell>
        </row>
        <row r="361">
          <cell r="E361" t="str">
            <v>0903 ศูนย์ฯ ขลุง</v>
          </cell>
        </row>
        <row r="362">
          <cell r="E362" t="str">
            <v>0907 ศูนย์ฯ นายายอาม</v>
          </cell>
        </row>
        <row r="363">
          <cell r="E363" t="str">
            <v>0909 ศูนย์ฯ สอยดาว</v>
          </cell>
        </row>
        <row r="364">
          <cell r="E364" t="str">
            <v>0916 ศูนย์ฯ ท่าใหม่</v>
          </cell>
        </row>
        <row r="365">
          <cell r="E365" t="str">
            <v>0701 ศูนย์ฯ ฉะเชิงเทรา</v>
          </cell>
        </row>
        <row r="366">
          <cell r="E366" t="str">
            <v>0702 ศูนย์ฯ บางคล้า</v>
          </cell>
        </row>
        <row r="367">
          <cell r="E367" t="str">
            <v>0703 ศูนย์ฯ บางปะกง</v>
          </cell>
        </row>
        <row r="368">
          <cell r="E368" t="str">
            <v>0704 ศูนย์ฯ พนมสารคาม</v>
          </cell>
        </row>
        <row r="369">
          <cell r="E369" t="str">
            <v>1001 ศูนย์ฯ ตราด</v>
          </cell>
        </row>
        <row r="370">
          <cell r="E370" t="str">
            <v>1002 ศูนย์ฯ คลองใหญ่</v>
          </cell>
        </row>
        <row r="371">
          <cell r="E371" t="str">
            <v xml:space="preserve">1003 ศูนย์ฯ เกาะช้าง  </v>
          </cell>
        </row>
        <row r="372">
          <cell r="E372" t="str">
            <v>1201 ศูนย์ฯ นครนายก</v>
          </cell>
        </row>
        <row r="373">
          <cell r="E373" t="str">
            <v>1202 ศูนย์ฯ บ้านนา</v>
          </cell>
        </row>
        <row r="374">
          <cell r="E374" t="str">
            <v>1204 ศูนย์ฯ ปากพลี</v>
          </cell>
        </row>
        <row r="375">
          <cell r="E375" t="str">
            <v>1101 ศูนย์ฯ ปราจีนบุรี</v>
          </cell>
        </row>
        <row r="376">
          <cell r="E376" t="str">
            <v>1102 ศูนย์ฯ กบินทร์บุรี</v>
          </cell>
        </row>
        <row r="377">
          <cell r="E377" t="str">
            <v>1107 ศูนย์ฯ ศรีมหาโพธิ์</v>
          </cell>
        </row>
        <row r="378">
          <cell r="E378" t="str">
            <v>1301 ศูนย์ฯ สระแก้ว</v>
          </cell>
        </row>
        <row r="379">
          <cell r="E379" t="str">
            <v>1302 ศูนย์ฯ อรัญประเทศ</v>
          </cell>
        </row>
        <row r="380">
          <cell r="E380" t="str">
            <v>1303 ศูนย์ฯ วังน้ำเย็น</v>
          </cell>
        </row>
        <row r="381">
          <cell r="E381" t="str">
            <v>0628 ศูนย์ฯ โทรคมนาคมแหลมฉบัง</v>
          </cell>
        </row>
        <row r="382">
          <cell r="E382" t="str">
            <v>0606 ศูนย์ฯ พนัสนิคม</v>
          </cell>
        </row>
        <row r="383">
          <cell r="E383" t="str">
            <v>0607 ศูนย์ฯ บางแสน</v>
          </cell>
        </row>
        <row r="384">
          <cell r="E384" t="str">
            <v>0622 ศูนย์ฯ ชลบุรี(2)</v>
          </cell>
        </row>
        <row r="385">
          <cell r="E385" t="str">
            <v>0601 ศูนย์ฯ ชลบุรี (1)</v>
          </cell>
        </row>
        <row r="386">
          <cell r="E386" t="str">
            <v>0602 ศูนย์ฯ บ้านบึง</v>
          </cell>
        </row>
        <row r="387">
          <cell r="E387" t="str">
            <v xml:space="preserve">0603 ศูนย์ฯ ศรีราชา  </v>
          </cell>
        </row>
        <row r="388">
          <cell r="E388" t="str">
            <v xml:space="preserve">0604 ศูนย์ฯ พัทยา   </v>
          </cell>
        </row>
        <row r="389">
          <cell r="E389" t="str">
            <v xml:space="preserve">0605 ศูนย์ฯ สัตหีบ  </v>
          </cell>
        </row>
        <row r="390">
          <cell r="E390" t="str">
            <v xml:space="preserve">0645 ศูนย์ฯ บ้านอำเภอ   </v>
          </cell>
        </row>
        <row r="391">
          <cell r="E391" t="str">
            <v>0813 ศูนย์ฯ โทรคมนาคมมาบตาพุด</v>
          </cell>
        </row>
        <row r="392">
          <cell r="E392" t="str">
            <v>0816 ศูนย์ฯ กะเฉด</v>
          </cell>
        </row>
        <row r="393">
          <cell r="E393" t="str">
            <v>0801 ศูนย์ฯ ระยอง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หนังสือค้ำประกัน"/>
      <sheetName val="Sheet2"/>
    </sheetNames>
    <sheetDataSet>
      <sheetData sheetId="0"/>
      <sheetData sheetId="1">
        <row r="1">
          <cell r="A1" t="str">
            <v>cuNo</v>
          </cell>
          <cell r="B1" t="str">
            <v>NetAmnt</v>
          </cell>
        </row>
        <row r="2">
          <cell r="A2" t="str">
            <v>018/47</v>
          </cell>
          <cell r="B2">
            <v>190000</v>
          </cell>
        </row>
        <row r="3">
          <cell r="A3" t="str">
            <v>48/010</v>
          </cell>
          <cell r="B3">
            <v>39804</v>
          </cell>
        </row>
        <row r="4">
          <cell r="A4" t="str">
            <v>48/011</v>
          </cell>
          <cell r="B4">
            <v>400180</v>
          </cell>
        </row>
        <row r="5">
          <cell r="A5" t="str">
            <v>48/011</v>
          </cell>
          <cell r="B5">
            <v>400180</v>
          </cell>
        </row>
        <row r="6">
          <cell r="A6" t="str">
            <v>48/012</v>
          </cell>
          <cell r="B6">
            <v>129684</v>
          </cell>
        </row>
        <row r="7">
          <cell r="A7" t="str">
            <v>48/012</v>
          </cell>
          <cell r="B7">
            <v>129684</v>
          </cell>
        </row>
        <row r="8">
          <cell r="A8" t="str">
            <v>48/013</v>
          </cell>
          <cell r="B8">
            <v>130733.53</v>
          </cell>
        </row>
        <row r="9">
          <cell r="A9" t="str">
            <v>48/013</v>
          </cell>
          <cell r="B9">
            <v>130733.53</v>
          </cell>
        </row>
        <row r="10">
          <cell r="A10" t="str">
            <v>48/014</v>
          </cell>
          <cell r="B10">
            <v>237540</v>
          </cell>
        </row>
        <row r="11">
          <cell r="A11" t="str">
            <v>48/015</v>
          </cell>
          <cell r="B11">
            <v>228980</v>
          </cell>
        </row>
        <row r="12">
          <cell r="A12" t="str">
            <v>48/016</v>
          </cell>
          <cell r="B12">
            <v>80400</v>
          </cell>
        </row>
        <row r="13">
          <cell r="A13" t="str">
            <v>48/017</v>
          </cell>
          <cell r="B13">
            <v>500760</v>
          </cell>
        </row>
        <row r="14">
          <cell r="A14" t="str">
            <v>48/018</v>
          </cell>
          <cell r="B14">
            <v>513600</v>
          </cell>
        </row>
        <row r="15">
          <cell r="A15" t="str">
            <v>48/019</v>
          </cell>
          <cell r="B15">
            <v>6206000</v>
          </cell>
        </row>
        <row r="16">
          <cell r="A16" t="str">
            <v>48/019</v>
          </cell>
          <cell r="B16">
            <v>6206000</v>
          </cell>
        </row>
        <row r="17">
          <cell r="A17" t="str">
            <v>48/020</v>
          </cell>
          <cell r="B17">
            <v>2036424</v>
          </cell>
        </row>
        <row r="18">
          <cell r="A18" t="str">
            <v>48/021</v>
          </cell>
          <cell r="B18">
            <v>1744100</v>
          </cell>
        </row>
        <row r="19">
          <cell r="A19" t="str">
            <v>48/021</v>
          </cell>
          <cell r="B19">
            <v>1744100</v>
          </cell>
        </row>
        <row r="20">
          <cell r="A20" t="str">
            <v>48/023</v>
          </cell>
          <cell r="B20">
            <v>1754880.29</v>
          </cell>
        </row>
        <row r="21">
          <cell r="A21" t="str">
            <v>48/023</v>
          </cell>
          <cell r="B21">
            <v>1754880.29</v>
          </cell>
        </row>
        <row r="22">
          <cell r="A22" t="str">
            <v>48/023</v>
          </cell>
          <cell r="B22">
            <v>1754880.29</v>
          </cell>
        </row>
        <row r="23">
          <cell r="A23" t="str">
            <v>48/024</v>
          </cell>
          <cell r="B23">
            <v>199341</v>
          </cell>
        </row>
        <row r="24">
          <cell r="A24" t="str">
            <v>48/025</v>
          </cell>
          <cell r="B24">
            <v>190096.2</v>
          </cell>
        </row>
        <row r="25">
          <cell r="A25" t="str">
            <v>48/025</v>
          </cell>
          <cell r="B25">
            <v>190096.2</v>
          </cell>
        </row>
        <row r="26">
          <cell r="A26" t="str">
            <v>48/025</v>
          </cell>
          <cell r="B26">
            <v>190096.2</v>
          </cell>
        </row>
        <row r="27">
          <cell r="A27" t="str">
            <v>48/026</v>
          </cell>
          <cell r="B27">
            <v>87825.600000000006</v>
          </cell>
        </row>
        <row r="28">
          <cell r="A28" t="str">
            <v>48/027</v>
          </cell>
          <cell r="B28">
            <v>240750</v>
          </cell>
        </row>
        <row r="29">
          <cell r="A29" t="str">
            <v>48/028</v>
          </cell>
          <cell r="B29">
            <v>143808</v>
          </cell>
        </row>
        <row r="30">
          <cell r="A30" t="str">
            <v>48/029</v>
          </cell>
          <cell r="B30">
            <v>250200</v>
          </cell>
        </row>
        <row r="31">
          <cell r="A31" t="str">
            <v>48/030</v>
          </cell>
          <cell r="B31">
            <v>930097.5</v>
          </cell>
        </row>
        <row r="32">
          <cell r="A32" t="str">
            <v>48/030</v>
          </cell>
          <cell r="B32">
            <v>930097.5</v>
          </cell>
        </row>
        <row r="33">
          <cell r="A33" t="str">
            <v>48/030</v>
          </cell>
          <cell r="B33">
            <v>930097.5</v>
          </cell>
        </row>
        <row r="34">
          <cell r="A34" t="str">
            <v>48/031</v>
          </cell>
          <cell r="B34">
            <v>428535.05</v>
          </cell>
        </row>
        <row r="35">
          <cell r="A35" t="str">
            <v>48/031</v>
          </cell>
          <cell r="B35">
            <v>428535.05</v>
          </cell>
        </row>
        <row r="36">
          <cell r="A36" t="str">
            <v>48/032</v>
          </cell>
          <cell r="B36">
            <v>198000.12</v>
          </cell>
        </row>
        <row r="37">
          <cell r="A37" t="str">
            <v>48/032</v>
          </cell>
          <cell r="B37">
            <v>198000.12</v>
          </cell>
        </row>
        <row r="38">
          <cell r="A38" t="str">
            <v>48/033</v>
          </cell>
          <cell r="B38">
            <v>6683585.9400000004</v>
          </cell>
        </row>
        <row r="39">
          <cell r="A39" t="str">
            <v>48/034</v>
          </cell>
          <cell r="B39">
            <v>638260.35</v>
          </cell>
        </row>
        <row r="40">
          <cell r="A40" t="str">
            <v>48/035</v>
          </cell>
          <cell r="B40">
            <v>455900.25</v>
          </cell>
        </row>
        <row r="41">
          <cell r="A41" t="str">
            <v>48/036</v>
          </cell>
          <cell r="B41">
            <v>107000</v>
          </cell>
        </row>
        <row r="42">
          <cell r="A42" t="str">
            <v>48/036</v>
          </cell>
          <cell r="B42">
            <v>107000</v>
          </cell>
        </row>
        <row r="43">
          <cell r="A43" t="str">
            <v>48/037</v>
          </cell>
          <cell r="B43">
            <v>192600</v>
          </cell>
        </row>
        <row r="44">
          <cell r="A44" t="str">
            <v>48/037</v>
          </cell>
          <cell r="B44">
            <v>192600</v>
          </cell>
        </row>
        <row r="45">
          <cell r="A45" t="str">
            <v>48/038</v>
          </cell>
          <cell r="B45">
            <v>299600</v>
          </cell>
        </row>
        <row r="46">
          <cell r="A46" t="str">
            <v>48/039</v>
          </cell>
          <cell r="B46">
            <v>191316</v>
          </cell>
        </row>
        <row r="47">
          <cell r="A47" t="str">
            <v>48/040</v>
          </cell>
          <cell r="B47">
            <v>250380</v>
          </cell>
        </row>
        <row r="48">
          <cell r="A48" t="str">
            <v>48/041</v>
          </cell>
          <cell r="B48">
            <v>1200000.04</v>
          </cell>
        </row>
        <row r="49">
          <cell r="A49" t="str">
            <v>48/042</v>
          </cell>
          <cell r="B49">
            <v>500000</v>
          </cell>
        </row>
        <row r="50">
          <cell r="A50" t="str">
            <v>48/042</v>
          </cell>
          <cell r="B50">
            <v>500000</v>
          </cell>
        </row>
        <row r="51">
          <cell r="A51" t="str">
            <v>48/042</v>
          </cell>
          <cell r="B51">
            <v>500000</v>
          </cell>
        </row>
        <row r="52">
          <cell r="A52" t="str">
            <v>48/043</v>
          </cell>
          <cell r="B52">
            <v>22701.119999999999</v>
          </cell>
        </row>
        <row r="53">
          <cell r="A53" t="str">
            <v>48/044</v>
          </cell>
          <cell r="B53">
            <v>23112</v>
          </cell>
        </row>
        <row r="54">
          <cell r="A54" t="str">
            <v>48/044</v>
          </cell>
          <cell r="B54">
            <v>23112</v>
          </cell>
        </row>
        <row r="55">
          <cell r="A55" t="str">
            <v>48/044</v>
          </cell>
          <cell r="B55">
            <v>23112</v>
          </cell>
        </row>
        <row r="56">
          <cell r="A56" t="str">
            <v>48/045</v>
          </cell>
          <cell r="B56">
            <v>117700</v>
          </cell>
        </row>
        <row r="57">
          <cell r="A57" t="str">
            <v>48/046</v>
          </cell>
          <cell r="B57">
            <v>35952</v>
          </cell>
        </row>
        <row r="58">
          <cell r="A58" t="str">
            <v>48/046</v>
          </cell>
          <cell r="B58">
            <v>35952</v>
          </cell>
        </row>
        <row r="59">
          <cell r="A59" t="str">
            <v>48/046</v>
          </cell>
          <cell r="B59">
            <v>35952</v>
          </cell>
        </row>
        <row r="60">
          <cell r="A60" t="str">
            <v>48/047</v>
          </cell>
          <cell r="B60">
            <v>109996</v>
          </cell>
        </row>
        <row r="61">
          <cell r="A61" t="str">
            <v>48/047</v>
          </cell>
          <cell r="B61">
            <v>109996</v>
          </cell>
        </row>
        <row r="62">
          <cell r="A62" t="str">
            <v>48/047</v>
          </cell>
          <cell r="B62">
            <v>109996</v>
          </cell>
        </row>
        <row r="63">
          <cell r="A63" t="str">
            <v>48/047</v>
          </cell>
          <cell r="B63">
            <v>109996</v>
          </cell>
        </row>
        <row r="64">
          <cell r="A64" t="str">
            <v>48/048</v>
          </cell>
          <cell r="B64">
            <v>265103.2</v>
          </cell>
        </row>
        <row r="65">
          <cell r="A65" t="str">
            <v>48/048</v>
          </cell>
          <cell r="B65">
            <v>265103.2</v>
          </cell>
        </row>
        <row r="66">
          <cell r="A66" t="str">
            <v>48/050</v>
          </cell>
          <cell r="B66">
            <v>327848</v>
          </cell>
        </row>
        <row r="67">
          <cell r="A67" t="str">
            <v>48/050</v>
          </cell>
          <cell r="B67">
            <v>327848</v>
          </cell>
        </row>
        <row r="68">
          <cell r="A68" t="str">
            <v>48/050</v>
          </cell>
          <cell r="B68">
            <v>327848</v>
          </cell>
        </row>
        <row r="69">
          <cell r="A69" t="str">
            <v>48/050</v>
          </cell>
          <cell r="B69">
            <v>327848</v>
          </cell>
        </row>
        <row r="70">
          <cell r="A70" t="str">
            <v>48/050</v>
          </cell>
          <cell r="B70">
            <v>327848</v>
          </cell>
        </row>
        <row r="71">
          <cell r="A71" t="str">
            <v>48/050</v>
          </cell>
          <cell r="B71">
            <v>327848</v>
          </cell>
        </row>
        <row r="72">
          <cell r="A72" t="str">
            <v>48/050</v>
          </cell>
          <cell r="B72">
            <v>327848</v>
          </cell>
        </row>
        <row r="73">
          <cell r="A73" t="str">
            <v>48/050</v>
          </cell>
          <cell r="B73">
            <v>327848</v>
          </cell>
        </row>
        <row r="74">
          <cell r="A74" t="str">
            <v>48/050</v>
          </cell>
          <cell r="B74">
            <v>327848</v>
          </cell>
        </row>
        <row r="75">
          <cell r="A75" t="str">
            <v>48/050</v>
          </cell>
          <cell r="B75">
            <v>327848</v>
          </cell>
        </row>
        <row r="76">
          <cell r="A76" t="str">
            <v>48/050</v>
          </cell>
          <cell r="B76">
            <v>327848</v>
          </cell>
        </row>
        <row r="77">
          <cell r="A77" t="str">
            <v>48/050</v>
          </cell>
          <cell r="B77">
            <v>327848</v>
          </cell>
        </row>
        <row r="78">
          <cell r="A78" t="str">
            <v>48/051</v>
          </cell>
          <cell r="B78">
            <v>35952</v>
          </cell>
        </row>
        <row r="79">
          <cell r="A79" t="str">
            <v>48/051</v>
          </cell>
          <cell r="B79">
            <v>35952</v>
          </cell>
        </row>
        <row r="80">
          <cell r="A80" t="str">
            <v>48/051</v>
          </cell>
          <cell r="B80">
            <v>35952</v>
          </cell>
        </row>
        <row r="81">
          <cell r="A81" t="str">
            <v>48/052</v>
          </cell>
          <cell r="B81">
            <v>243960</v>
          </cell>
        </row>
        <row r="82">
          <cell r="A82" t="str">
            <v>48/053</v>
          </cell>
          <cell r="B82">
            <v>79982.5</v>
          </cell>
        </row>
        <row r="83">
          <cell r="A83" t="str">
            <v>48/054</v>
          </cell>
          <cell r="B83">
            <v>27000</v>
          </cell>
        </row>
        <row r="84">
          <cell r="A84" t="str">
            <v>48/055</v>
          </cell>
          <cell r="B84">
            <v>190000</v>
          </cell>
        </row>
        <row r="85">
          <cell r="A85" t="str">
            <v>48/056</v>
          </cell>
          <cell r="B85">
            <v>1800000</v>
          </cell>
        </row>
        <row r="86">
          <cell r="A86" t="str">
            <v>48/056</v>
          </cell>
          <cell r="B86">
            <v>1800000</v>
          </cell>
        </row>
        <row r="87">
          <cell r="A87" t="str">
            <v>48/056</v>
          </cell>
          <cell r="B87">
            <v>1800000</v>
          </cell>
        </row>
        <row r="88">
          <cell r="A88" t="str">
            <v>48/056</v>
          </cell>
          <cell r="B88">
            <v>1800000</v>
          </cell>
        </row>
        <row r="89">
          <cell r="A89" t="str">
            <v>48/056</v>
          </cell>
          <cell r="B89">
            <v>1800000</v>
          </cell>
        </row>
        <row r="90">
          <cell r="A90" t="str">
            <v>48/056</v>
          </cell>
          <cell r="B90">
            <v>1800000</v>
          </cell>
        </row>
        <row r="91">
          <cell r="A91" t="str">
            <v>48/057</v>
          </cell>
          <cell r="B91">
            <v>1070000</v>
          </cell>
        </row>
        <row r="92">
          <cell r="A92" t="str">
            <v>48/058</v>
          </cell>
          <cell r="B92">
            <v>5974987</v>
          </cell>
        </row>
        <row r="93">
          <cell r="A93" t="str">
            <v>48/058</v>
          </cell>
          <cell r="B93">
            <v>5974987</v>
          </cell>
        </row>
        <row r="94">
          <cell r="A94" t="str">
            <v>48/058</v>
          </cell>
          <cell r="B94">
            <v>5974987</v>
          </cell>
        </row>
        <row r="95">
          <cell r="A95" t="str">
            <v>48/059</v>
          </cell>
          <cell r="B95">
            <v>2499996.15</v>
          </cell>
        </row>
        <row r="96">
          <cell r="A96" t="str">
            <v>48/060</v>
          </cell>
          <cell r="B96">
            <v>13910</v>
          </cell>
        </row>
        <row r="97">
          <cell r="A97" t="str">
            <v>48/061</v>
          </cell>
          <cell r="B97">
            <v>390000</v>
          </cell>
        </row>
        <row r="98">
          <cell r="A98" t="str">
            <v>48/061</v>
          </cell>
          <cell r="B98">
            <v>390000</v>
          </cell>
        </row>
        <row r="99">
          <cell r="A99" t="str">
            <v>48/061</v>
          </cell>
          <cell r="B99">
            <v>390000</v>
          </cell>
        </row>
        <row r="100">
          <cell r="A100" t="str">
            <v>48/062</v>
          </cell>
          <cell r="B100">
            <v>3761400.96</v>
          </cell>
        </row>
        <row r="101">
          <cell r="A101" t="str">
            <v>48/063</v>
          </cell>
          <cell r="B101">
            <v>3515328</v>
          </cell>
        </row>
        <row r="102">
          <cell r="A102" t="str">
            <v>48/064</v>
          </cell>
          <cell r="B102">
            <v>4033900</v>
          </cell>
        </row>
        <row r="103">
          <cell r="A103" t="str">
            <v>48/064</v>
          </cell>
          <cell r="B103">
            <v>4033900</v>
          </cell>
        </row>
        <row r="104">
          <cell r="A104" t="str">
            <v>48/064</v>
          </cell>
          <cell r="B104">
            <v>4033900</v>
          </cell>
        </row>
        <row r="105">
          <cell r="A105" t="str">
            <v>48/064</v>
          </cell>
          <cell r="B105">
            <v>4033900</v>
          </cell>
        </row>
        <row r="106">
          <cell r="A106" t="str">
            <v>48/065</v>
          </cell>
          <cell r="B106">
            <v>237754</v>
          </cell>
        </row>
        <row r="107">
          <cell r="A107" t="str">
            <v>48/065</v>
          </cell>
          <cell r="B107">
            <v>237754</v>
          </cell>
        </row>
        <row r="108">
          <cell r="A108" t="str">
            <v>48/065</v>
          </cell>
          <cell r="B108">
            <v>237754</v>
          </cell>
        </row>
        <row r="109">
          <cell r="A109" t="str">
            <v>48/066</v>
          </cell>
          <cell r="B109">
            <v>147874</v>
          </cell>
        </row>
        <row r="110">
          <cell r="A110" t="str">
            <v>48/066</v>
          </cell>
          <cell r="B110">
            <v>147874</v>
          </cell>
        </row>
        <row r="111">
          <cell r="A111" t="str">
            <v>48/066</v>
          </cell>
          <cell r="B111">
            <v>147874</v>
          </cell>
        </row>
        <row r="112">
          <cell r="A112" t="str">
            <v>48/067</v>
          </cell>
          <cell r="B112">
            <v>273540.15000000002</v>
          </cell>
        </row>
        <row r="113">
          <cell r="A113" t="str">
            <v>48/068</v>
          </cell>
          <cell r="B113">
            <v>385200</v>
          </cell>
        </row>
        <row r="114">
          <cell r="A114" t="str">
            <v>48/068</v>
          </cell>
          <cell r="B114">
            <v>385200</v>
          </cell>
        </row>
        <row r="115">
          <cell r="A115" t="str">
            <v>48/068</v>
          </cell>
          <cell r="B115">
            <v>385200</v>
          </cell>
        </row>
        <row r="116">
          <cell r="A116" t="str">
            <v>48/069</v>
          </cell>
          <cell r="B116">
            <v>750032.55</v>
          </cell>
        </row>
        <row r="117">
          <cell r="A117" t="str">
            <v>48/069</v>
          </cell>
          <cell r="B117">
            <v>750032.55</v>
          </cell>
        </row>
        <row r="118">
          <cell r="A118" t="str">
            <v>48/069</v>
          </cell>
          <cell r="B118">
            <v>750032.55</v>
          </cell>
        </row>
        <row r="119">
          <cell r="A119" t="str">
            <v>48/069</v>
          </cell>
          <cell r="B119">
            <v>750032.55</v>
          </cell>
        </row>
        <row r="120">
          <cell r="A120" t="str">
            <v>49/001</v>
          </cell>
          <cell r="B120">
            <v>1348200</v>
          </cell>
        </row>
        <row r="121">
          <cell r="A121" t="str">
            <v>49/002</v>
          </cell>
          <cell r="B121">
            <v>113824</v>
          </cell>
        </row>
        <row r="122">
          <cell r="A122" t="str">
            <v>49/002</v>
          </cell>
          <cell r="B122">
            <v>113824</v>
          </cell>
        </row>
        <row r="123">
          <cell r="A123" t="str">
            <v>49/003</v>
          </cell>
          <cell r="B123">
            <v>199769</v>
          </cell>
        </row>
        <row r="124">
          <cell r="A124" t="str">
            <v>49/004</v>
          </cell>
          <cell r="B124">
            <v>4750800</v>
          </cell>
        </row>
        <row r="125">
          <cell r="A125" t="str">
            <v>49/004</v>
          </cell>
          <cell r="B125">
            <v>4750800</v>
          </cell>
        </row>
        <row r="126">
          <cell r="A126" t="str">
            <v>49/005</v>
          </cell>
          <cell r="B126">
            <v>4712280</v>
          </cell>
        </row>
        <row r="127">
          <cell r="A127" t="str">
            <v>49/006</v>
          </cell>
          <cell r="B127">
            <v>2090994</v>
          </cell>
        </row>
        <row r="128">
          <cell r="A128" t="str">
            <v>49/006</v>
          </cell>
          <cell r="B128">
            <v>2090994</v>
          </cell>
        </row>
        <row r="129">
          <cell r="A129" t="str">
            <v>49/006</v>
          </cell>
          <cell r="B129">
            <v>2090994</v>
          </cell>
        </row>
        <row r="130">
          <cell r="A130" t="str">
            <v>49/006</v>
          </cell>
          <cell r="B130">
            <v>2090994</v>
          </cell>
        </row>
        <row r="131">
          <cell r="A131" t="str">
            <v>49/006</v>
          </cell>
          <cell r="B131">
            <v>2090994</v>
          </cell>
        </row>
        <row r="132">
          <cell r="A132" t="str">
            <v>49/006</v>
          </cell>
          <cell r="B132">
            <v>2090994</v>
          </cell>
        </row>
        <row r="133">
          <cell r="A133" t="str">
            <v>49/006</v>
          </cell>
          <cell r="B133">
            <v>2090994</v>
          </cell>
        </row>
        <row r="134">
          <cell r="A134" t="str">
            <v>49/006</v>
          </cell>
          <cell r="B134">
            <v>2090994</v>
          </cell>
        </row>
        <row r="135">
          <cell r="A135" t="str">
            <v>49/006</v>
          </cell>
          <cell r="B135">
            <v>2090994</v>
          </cell>
        </row>
        <row r="136">
          <cell r="A136" t="str">
            <v>49/006</v>
          </cell>
          <cell r="B136">
            <v>2090994</v>
          </cell>
        </row>
        <row r="137">
          <cell r="A137" t="str">
            <v>49/006</v>
          </cell>
          <cell r="B137">
            <v>2090994</v>
          </cell>
        </row>
        <row r="138">
          <cell r="A138" t="str">
            <v>49/006</v>
          </cell>
          <cell r="B138">
            <v>2090994</v>
          </cell>
        </row>
        <row r="139">
          <cell r="A139" t="str">
            <v>49/007</v>
          </cell>
          <cell r="B139">
            <v>166920</v>
          </cell>
        </row>
        <row r="140">
          <cell r="A140" t="str">
            <v>49/007 ฉ1</v>
          </cell>
          <cell r="B140">
            <v>192600</v>
          </cell>
        </row>
        <row r="141">
          <cell r="A141" t="str">
            <v>49/008</v>
          </cell>
          <cell r="B141">
            <v>115560</v>
          </cell>
        </row>
        <row r="142">
          <cell r="A142" t="str">
            <v>49/009</v>
          </cell>
          <cell r="B142">
            <v>115560</v>
          </cell>
        </row>
        <row r="143">
          <cell r="A143" t="str">
            <v>49/010</v>
          </cell>
          <cell r="B143">
            <v>102720</v>
          </cell>
        </row>
        <row r="144">
          <cell r="A144" t="str">
            <v>49/011</v>
          </cell>
          <cell r="B144">
            <v>1797600</v>
          </cell>
        </row>
        <row r="145">
          <cell r="A145" t="str">
            <v>49/012</v>
          </cell>
          <cell r="B145">
            <v>160000</v>
          </cell>
        </row>
        <row r="146">
          <cell r="A146" t="str">
            <v>49/012</v>
          </cell>
          <cell r="B146">
            <v>160000</v>
          </cell>
        </row>
        <row r="147">
          <cell r="A147" t="str">
            <v>49/013</v>
          </cell>
          <cell r="B147">
            <v>141240</v>
          </cell>
        </row>
        <row r="148">
          <cell r="A148" t="str">
            <v>49/014</v>
          </cell>
          <cell r="B148">
            <v>387511.2</v>
          </cell>
        </row>
        <row r="149">
          <cell r="A149" t="str">
            <v>49/015</v>
          </cell>
          <cell r="B149">
            <v>581170.5</v>
          </cell>
        </row>
        <row r="150">
          <cell r="A150" t="str">
            <v>49/015</v>
          </cell>
          <cell r="B150">
            <v>581170.5</v>
          </cell>
        </row>
        <row r="151">
          <cell r="A151" t="str">
            <v>49/016</v>
          </cell>
          <cell r="B151">
            <v>7298256</v>
          </cell>
        </row>
        <row r="152">
          <cell r="A152" t="str">
            <v>49/016</v>
          </cell>
          <cell r="B152">
            <v>7298256</v>
          </cell>
        </row>
        <row r="153">
          <cell r="A153" t="str">
            <v>49/016</v>
          </cell>
          <cell r="B153">
            <v>7298256</v>
          </cell>
        </row>
        <row r="154">
          <cell r="A154" t="str">
            <v>49/017</v>
          </cell>
          <cell r="B154">
            <v>1142760</v>
          </cell>
        </row>
        <row r="155">
          <cell r="A155" t="str">
            <v>49/018</v>
          </cell>
          <cell r="B155">
            <v>2700000</v>
          </cell>
        </row>
        <row r="156">
          <cell r="A156" t="str">
            <v>49/018</v>
          </cell>
          <cell r="B156">
            <v>2700000</v>
          </cell>
        </row>
        <row r="157">
          <cell r="A157" t="str">
            <v>49/019</v>
          </cell>
          <cell r="B157">
            <v>723320</v>
          </cell>
        </row>
        <row r="158">
          <cell r="A158" t="str">
            <v>49/019</v>
          </cell>
          <cell r="B158">
            <v>723320</v>
          </cell>
        </row>
        <row r="159">
          <cell r="A159" t="str">
            <v>49/020</v>
          </cell>
          <cell r="B159">
            <v>4674081</v>
          </cell>
        </row>
        <row r="160">
          <cell r="A160" t="str">
            <v>49/020</v>
          </cell>
          <cell r="B160">
            <v>4674081</v>
          </cell>
        </row>
        <row r="161">
          <cell r="A161" t="str">
            <v>49/020</v>
          </cell>
          <cell r="B161">
            <v>4674081</v>
          </cell>
        </row>
        <row r="162">
          <cell r="A162" t="str">
            <v>49/020</v>
          </cell>
          <cell r="B162">
            <v>4674081</v>
          </cell>
        </row>
        <row r="163">
          <cell r="A163" t="str">
            <v>49/020</v>
          </cell>
          <cell r="B163">
            <v>4674081</v>
          </cell>
        </row>
        <row r="164">
          <cell r="A164" t="str">
            <v>49/020</v>
          </cell>
          <cell r="B164">
            <v>4674081</v>
          </cell>
        </row>
        <row r="165">
          <cell r="A165" t="str">
            <v>49/020</v>
          </cell>
          <cell r="B165">
            <v>4674081</v>
          </cell>
        </row>
        <row r="166">
          <cell r="A166" t="str">
            <v>49/020</v>
          </cell>
          <cell r="B166">
            <v>4674081</v>
          </cell>
        </row>
        <row r="167">
          <cell r="A167" t="str">
            <v>49/021</v>
          </cell>
          <cell r="B167">
            <v>1298980.01</v>
          </cell>
        </row>
        <row r="168">
          <cell r="A168" t="str">
            <v>49/022</v>
          </cell>
          <cell r="B168">
            <v>108000</v>
          </cell>
        </row>
        <row r="169">
          <cell r="A169" t="str">
            <v>49/023</v>
          </cell>
          <cell r="B169">
            <v>57780</v>
          </cell>
        </row>
        <row r="170">
          <cell r="A170" t="str">
            <v>49/024</v>
          </cell>
          <cell r="B170">
            <v>500760</v>
          </cell>
        </row>
        <row r="171">
          <cell r="A171" t="str">
            <v>49/025</v>
          </cell>
          <cell r="B171">
            <v>71904</v>
          </cell>
        </row>
        <row r="172">
          <cell r="A172" t="str">
            <v>49/025</v>
          </cell>
          <cell r="B172">
            <v>71904</v>
          </cell>
        </row>
        <row r="173">
          <cell r="A173" t="str">
            <v>49/025</v>
          </cell>
          <cell r="B173">
            <v>71904</v>
          </cell>
        </row>
        <row r="174">
          <cell r="A174" t="str">
            <v>49/026</v>
          </cell>
          <cell r="B174">
            <v>668750</v>
          </cell>
        </row>
        <row r="175">
          <cell r="A175" t="str">
            <v>49/026</v>
          </cell>
          <cell r="B175">
            <v>668750</v>
          </cell>
        </row>
        <row r="176">
          <cell r="A176" t="str">
            <v>49/027</v>
          </cell>
          <cell r="B176">
            <v>608359.19999999995</v>
          </cell>
        </row>
        <row r="177">
          <cell r="A177" t="str">
            <v>49/027</v>
          </cell>
          <cell r="B177">
            <v>608359.19999999995</v>
          </cell>
        </row>
        <row r="178">
          <cell r="A178" t="str">
            <v>49/027</v>
          </cell>
          <cell r="B178">
            <v>608359.19999999995</v>
          </cell>
        </row>
        <row r="179">
          <cell r="A179" t="str">
            <v>49/028</v>
          </cell>
          <cell r="B179">
            <v>2003040</v>
          </cell>
        </row>
        <row r="180">
          <cell r="A180" t="str">
            <v>49/029</v>
          </cell>
          <cell r="B180">
            <v>154080</v>
          </cell>
        </row>
        <row r="181">
          <cell r="A181" t="str">
            <v>49/030</v>
          </cell>
          <cell r="B181">
            <v>88275</v>
          </cell>
        </row>
        <row r="182">
          <cell r="A182" t="str">
            <v>49/031</v>
          </cell>
          <cell r="B182">
            <v>120952.8</v>
          </cell>
        </row>
        <row r="183">
          <cell r="A183" t="str">
            <v>49/032</v>
          </cell>
          <cell r="B183">
            <v>366000</v>
          </cell>
        </row>
        <row r="184">
          <cell r="A184" t="str">
            <v>49/033</v>
          </cell>
          <cell r="B184">
            <v>89880</v>
          </cell>
        </row>
        <row r="185">
          <cell r="A185" t="str">
            <v>49/034</v>
          </cell>
          <cell r="B185">
            <v>102720</v>
          </cell>
        </row>
        <row r="186">
          <cell r="A186" t="str">
            <v>49/034</v>
          </cell>
          <cell r="B186">
            <v>102720</v>
          </cell>
        </row>
        <row r="187">
          <cell r="A187" t="str">
            <v>49/034</v>
          </cell>
          <cell r="B187">
            <v>102720</v>
          </cell>
        </row>
        <row r="188">
          <cell r="A188" t="str">
            <v>49/035</v>
          </cell>
          <cell r="B188">
            <v>42848.85</v>
          </cell>
        </row>
        <row r="189">
          <cell r="A189" t="str">
            <v>49/035</v>
          </cell>
          <cell r="B189">
            <v>42848.85</v>
          </cell>
        </row>
        <row r="190">
          <cell r="A190" t="str">
            <v>49/035</v>
          </cell>
          <cell r="B190">
            <v>42848.85</v>
          </cell>
        </row>
        <row r="191">
          <cell r="A191" t="str">
            <v>49/035</v>
          </cell>
          <cell r="B191">
            <v>42848.85</v>
          </cell>
        </row>
        <row r="192">
          <cell r="A192" t="str">
            <v>49/036</v>
          </cell>
          <cell r="B192">
            <v>1200000</v>
          </cell>
        </row>
        <row r="193">
          <cell r="A193" t="str">
            <v>49/036</v>
          </cell>
          <cell r="B193">
            <v>1200000</v>
          </cell>
        </row>
        <row r="194">
          <cell r="A194" t="str">
            <v>49/036</v>
          </cell>
          <cell r="B194">
            <v>1200000</v>
          </cell>
        </row>
        <row r="195">
          <cell r="A195" t="str">
            <v>49/036</v>
          </cell>
          <cell r="B195">
            <v>1200000</v>
          </cell>
        </row>
        <row r="196">
          <cell r="A196" t="str">
            <v>49/037</v>
          </cell>
          <cell r="B196">
            <v>250380</v>
          </cell>
        </row>
        <row r="197">
          <cell r="A197" t="str">
            <v>49/038</v>
          </cell>
          <cell r="B197">
            <v>4988910.66</v>
          </cell>
        </row>
        <row r="198">
          <cell r="A198" t="str">
            <v>49/038</v>
          </cell>
          <cell r="B198">
            <v>4988910.66</v>
          </cell>
        </row>
        <row r="199">
          <cell r="A199" t="str">
            <v>49/039</v>
          </cell>
          <cell r="B199">
            <v>10325919.01</v>
          </cell>
        </row>
        <row r="200">
          <cell r="A200" t="str">
            <v>49/039</v>
          </cell>
          <cell r="B200">
            <v>10325919.01</v>
          </cell>
        </row>
        <row r="201">
          <cell r="A201" t="str">
            <v>49/039</v>
          </cell>
          <cell r="B201">
            <v>10325919.01</v>
          </cell>
        </row>
        <row r="202">
          <cell r="A202" t="str">
            <v>49/040</v>
          </cell>
          <cell r="B202">
            <v>134820</v>
          </cell>
        </row>
        <row r="203">
          <cell r="A203" t="str">
            <v>49/041</v>
          </cell>
          <cell r="B203">
            <v>577800</v>
          </cell>
        </row>
        <row r="204">
          <cell r="A204" t="str">
            <v>49/042</v>
          </cell>
          <cell r="B204">
            <v>462240</v>
          </cell>
        </row>
        <row r="205">
          <cell r="A205" t="str">
            <v>49/043</v>
          </cell>
          <cell r="B205">
            <v>209292</v>
          </cell>
        </row>
        <row r="206">
          <cell r="A206" t="str">
            <v>49/044</v>
          </cell>
          <cell r="B206">
            <v>600000</v>
          </cell>
        </row>
        <row r="207">
          <cell r="A207" t="str">
            <v>49/044</v>
          </cell>
          <cell r="B207">
            <v>600000</v>
          </cell>
        </row>
        <row r="208">
          <cell r="A208" t="str">
            <v>49/044</v>
          </cell>
          <cell r="B208">
            <v>600000</v>
          </cell>
        </row>
        <row r="209">
          <cell r="A209" t="str">
            <v>49/045</v>
          </cell>
          <cell r="B209">
            <v>240000.02</v>
          </cell>
        </row>
        <row r="210">
          <cell r="A210" t="str">
            <v>49/045</v>
          </cell>
          <cell r="B210">
            <v>240000.02</v>
          </cell>
        </row>
        <row r="211">
          <cell r="A211" t="str">
            <v>49/046</v>
          </cell>
          <cell r="B211">
            <v>3000000</v>
          </cell>
        </row>
        <row r="212">
          <cell r="A212" t="str">
            <v>49/046</v>
          </cell>
          <cell r="B212">
            <v>3000000</v>
          </cell>
        </row>
        <row r="213">
          <cell r="A213" t="str">
            <v>49/046</v>
          </cell>
          <cell r="B213">
            <v>3000000</v>
          </cell>
        </row>
        <row r="214">
          <cell r="A214" t="str">
            <v>49/046</v>
          </cell>
          <cell r="B214">
            <v>3000000</v>
          </cell>
        </row>
        <row r="215">
          <cell r="A215" t="str">
            <v>49/047</v>
          </cell>
          <cell r="B215">
            <v>535000</v>
          </cell>
        </row>
        <row r="216">
          <cell r="A216" t="str">
            <v>49/047</v>
          </cell>
          <cell r="B216">
            <v>535000</v>
          </cell>
        </row>
        <row r="217">
          <cell r="A217" t="str">
            <v>49/048</v>
          </cell>
          <cell r="B217">
            <v>130540</v>
          </cell>
        </row>
        <row r="218">
          <cell r="A218" t="str">
            <v>49/048</v>
          </cell>
          <cell r="B218">
            <v>130540</v>
          </cell>
        </row>
        <row r="219">
          <cell r="A219" t="str">
            <v>49/048</v>
          </cell>
          <cell r="B219">
            <v>130540</v>
          </cell>
        </row>
        <row r="220">
          <cell r="A220" t="str">
            <v>49/049</v>
          </cell>
          <cell r="B220">
            <v>90265.2</v>
          </cell>
        </row>
        <row r="221">
          <cell r="A221" t="str">
            <v>49/050</v>
          </cell>
          <cell r="B221">
            <v>1413999.65</v>
          </cell>
        </row>
        <row r="222">
          <cell r="A222" t="str">
            <v>49/051</v>
          </cell>
          <cell r="B222">
            <v>1470180</v>
          </cell>
        </row>
        <row r="223">
          <cell r="A223" t="str">
            <v>49/051</v>
          </cell>
          <cell r="B223">
            <v>1470180</v>
          </cell>
        </row>
        <row r="224">
          <cell r="A224" t="str">
            <v>49/052</v>
          </cell>
          <cell r="B224">
            <v>939406.5</v>
          </cell>
        </row>
        <row r="225">
          <cell r="A225" t="str">
            <v>49/052</v>
          </cell>
          <cell r="B225">
            <v>939406.5</v>
          </cell>
        </row>
        <row r="226">
          <cell r="A226" t="str">
            <v>49/052</v>
          </cell>
          <cell r="B226">
            <v>939406.5</v>
          </cell>
        </row>
        <row r="227">
          <cell r="A227" t="str">
            <v>49/052</v>
          </cell>
          <cell r="B227">
            <v>939406.5</v>
          </cell>
        </row>
        <row r="228">
          <cell r="A228" t="str">
            <v>49/052</v>
          </cell>
          <cell r="B228">
            <v>939406.5</v>
          </cell>
        </row>
        <row r="229">
          <cell r="A229" t="str">
            <v>49/053</v>
          </cell>
          <cell r="B229">
            <v>299600</v>
          </cell>
        </row>
        <row r="230">
          <cell r="A230" t="str">
            <v>49/054</v>
          </cell>
          <cell r="B230">
            <v>1240023</v>
          </cell>
        </row>
        <row r="231">
          <cell r="A231" t="str">
            <v>49/054</v>
          </cell>
          <cell r="B231">
            <v>1240023</v>
          </cell>
        </row>
        <row r="232">
          <cell r="A232" t="str">
            <v>49/055</v>
          </cell>
          <cell r="B232">
            <v>385200</v>
          </cell>
        </row>
        <row r="233">
          <cell r="A233" t="str">
            <v>49/056</v>
          </cell>
          <cell r="B233">
            <v>199983</v>
          </cell>
        </row>
        <row r="234">
          <cell r="A234" t="str">
            <v>49/057</v>
          </cell>
          <cell r="B234">
            <v>49862</v>
          </cell>
        </row>
        <row r="235">
          <cell r="A235" t="str">
            <v>49/057</v>
          </cell>
          <cell r="B235">
            <v>49862</v>
          </cell>
        </row>
        <row r="236">
          <cell r="A236" t="str">
            <v>49/057</v>
          </cell>
          <cell r="B236">
            <v>49862</v>
          </cell>
        </row>
        <row r="237">
          <cell r="A237" t="str">
            <v>49/058</v>
          </cell>
          <cell r="B237">
            <v>9630000</v>
          </cell>
        </row>
        <row r="238">
          <cell r="A238" t="str">
            <v>49/058</v>
          </cell>
          <cell r="B238">
            <v>9630000</v>
          </cell>
        </row>
        <row r="239">
          <cell r="A239" t="str">
            <v>49/058</v>
          </cell>
          <cell r="B239">
            <v>9630000</v>
          </cell>
        </row>
        <row r="240">
          <cell r="A240" t="str">
            <v>49/058</v>
          </cell>
          <cell r="B240">
            <v>9630000</v>
          </cell>
        </row>
        <row r="241">
          <cell r="A241" t="str">
            <v>49/058</v>
          </cell>
          <cell r="B241">
            <v>9630000</v>
          </cell>
        </row>
        <row r="242">
          <cell r="A242" t="str">
            <v>49/060</v>
          </cell>
          <cell r="B242">
            <v>277344</v>
          </cell>
        </row>
        <row r="243">
          <cell r="A243" t="str">
            <v>49/013</v>
          </cell>
          <cell r="B243">
            <v>410880</v>
          </cell>
        </row>
        <row r="244">
          <cell r="A244" t="str">
            <v>50/0076</v>
          </cell>
          <cell r="B244">
            <v>26001</v>
          </cell>
        </row>
        <row r="245">
          <cell r="A245" t="str">
            <v>54/0036</v>
          </cell>
          <cell r="B245">
            <v>287564.64</v>
          </cell>
        </row>
        <row r="246">
          <cell r="A246" t="str">
            <v>54/0036</v>
          </cell>
          <cell r="B246">
            <v>287564.64</v>
          </cell>
        </row>
        <row r="247">
          <cell r="A247" t="str">
            <v>49/0019</v>
          </cell>
          <cell r="B247">
            <v>153812.5</v>
          </cell>
        </row>
        <row r="248">
          <cell r="A248" t="str">
            <v>49/0024</v>
          </cell>
          <cell r="B248">
            <v>214000</v>
          </cell>
        </row>
        <row r="249">
          <cell r="A249" t="str">
            <v>49/0024</v>
          </cell>
          <cell r="B249">
            <v>214000</v>
          </cell>
        </row>
        <row r="250">
          <cell r="A250" t="str">
            <v>49/0025</v>
          </cell>
          <cell r="B250">
            <v>257442</v>
          </cell>
        </row>
        <row r="251">
          <cell r="A251" t="str">
            <v>49/0026</v>
          </cell>
          <cell r="B251">
            <v>18832</v>
          </cell>
        </row>
        <row r="252">
          <cell r="A252" t="str">
            <v>49/0026</v>
          </cell>
          <cell r="B252">
            <v>18832</v>
          </cell>
        </row>
        <row r="253">
          <cell r="A253" t="str">
            <v>49/0026</v>
          </cell>
          <cell r="B253">
            <v>18832</v>
          </cell>
        </row>
        <row r="254">
          <cell r="A254" t="str">
            <v>49/0026</v>
          </cell>
          <cell r="B254">
            <v>18832</v>
          </cell>
        </row>
        <row r="255">
          <cell r="A255" t="str">
            <v>49/022</v>
          </cell>
          <cell r="B255">
            <v>790141.5</v>
          </cell>
        </row>
        <row r="256">
          <cell r="A256" t="str">
            <v>49/070.1</v>
          </cell>
          <cell r="B256">
            <v>180000</v>
          </cell>
        </row>
        <row r="257">
          <cell r="A257" t="str">
            <v>49/205</v>
          </cell>
          <cell r="B257">
            <v>6687.5</v>
          </cell>
        </row>
        <row r="258">
          <cell r="A258" t="str">
            <v>49/206</v>
          </cell>
          <cell r="B258">
            <v>321000</v>
          </cell>
        </row>
        <row r="259">
          <cell r="A259" t="str">
            <v>49/207</v>
          </cell>
          <cell r="B259">
            <v>100000</v>
          </cell>
        </row>
        <row r="260">
          <cell r="A260" t="str">
            <v>49/207</v>
          </cell>
          <cell r="B260">
            <v>100000</v>
          </cell>
        </row>
        <row r="261">
          <cell r="A261" t="str">
            <v>49/208</v>
          </cell>
          <cell r="B261">
            <v>1380000</v>
          </cell>
        </row>
        <row r="262">
          <cell r="A262" t="str">
            <v>49/208</v>
          </cell>
          <cell r="B262">
            <v>1380000</v>
          </cell>
        </row>
        <row r="263">
          <cell r="A263" t="str">
            <v>49/208</v>
          </cell>
          <cell r="B263">
            <v>1380000</v>
          </cell>
        </row>
        <row r="264">
          <cell r="A264" t="str">
            <v>49/209</v>
          </cell>
          <cell r="B264">
            <v>64200</v>
          </cell>
        </row>
        <row r="265">
          <cell r="A265" t="str">
            <v>49/210</v>
          </cell>
          <cell r="B265">
            <v>96300</v>
          </cell>
        </row>
        <row r="266">
          <cell r="A266" t="str">
            <v>49/210.2</v>
          </cell>
          <cell r="B266">
            <v>8560</v>
          </cell>
        </row>
        <row r="267">
          <cell r="A267" t="str">
            <v>49/213</v>
          </cell>
          <cell r="B267">
            <v>10350</v>
          </cell>
        </row>
        <row r="268">
          <cell r="A268" t="str">
            <v>49/213</v>
          </cell>
          <cell r="B268">
            <v>10350</v>
          </cell>
        </row>
        <row r="269">
          <cell r="A269" t="str">
            <v>49/214</v>
          </cell>
          <cell r="B269">
            <v>11074.5</v>
          </cell>
        </row>
        <row r="270">
          <cell r="A270" t="str">
            <v>49/214</v>
          </cell>
          <cell r="B270">
            <v>11074.5</v>
          </cell>
        </row>
        <row r="271">
          <cell r="A271" t="str">
            <v>49/215</v>
          </cell>
          <cell r="B271">
            <v>579200</v>
          </cell>
        </row>
        <row r="272">
          <cell r="A272" t="str">
            <v>49/215</v>
          </cell>
          <cell r="B272">
            <v>579200</v>
          </cell>
        </row>
        <row r="273">
          <cell r="A273" t="str">
            <v>49/215</v>
          </cell>
          <cell r="B273">
            <v>579200</v>
          </cell>
        </row>
        <row r="274">
          <cell r="A274" t="str">
            <v>50/0034</v>
          </cell>
          <cell r="B274">
            <v>642000</v>
          </cell>
        </row>
        <row r="275">
          <cell r="A275" t="str">
            <v>50/0034</v>
          </cell>
          <cell r="B275">
            <v>642000</v>
          </cell>
        </row>
        <row r="276">
          <cell r="A276" t="str">
            <v>50/0035</v>
          </cell>
          <cell r="B276">
            <v>476150</v>
          </cell>
        </row>
        <row r="277">
          <cell r="A277" t="str">
            <v>50/0035</v>
          </cell>
          <cell r="B277">
            <v>476150</v>
          </cell>
        </row>
        <row r="278">
          <cell r="A278" t="str">
            <v>50/0036</v>
          </cell>
          <cell r="B278">
            <v>382525</v>
          </cell>
        </row>
        <row r="279">
          <cell r="A279" t="str">
            <v>50/0036</v>
          </cell>
          <cell r="B279">
            <v>382525</v>
          </cell>
        </row>
        <row r="280">
          <cell r="A280" t="str">
            <v>50/0125</v>
          </cell>
          <cell r="B280">
            <v>130000</v>
          </cell>
        </row>
        <row r="281">
          <cell r="A281" t="str">
            <v>49/208</v>
          </cell>
          <cell r="B281">
            <v>263220</v>
          </cell>
        </row>
        <row r="282">
          <cell r="A282" t="str">
            <v>.48/109</v>
          </cell>
          <cell r="B282">
            <v>82791.25</v>
          </cell>
        </row>
        <row r="283">
          <cell r="A283" t="str">
            <v>.48/109</v>
          </cell>
          <cell r="B283">
            <v>82791.25</v>
          </cell>
        </row>
        <row r="284">
          <cell r="A284" t="str">
            <v>.48/109</v>
          </cell>
          <cell r="B284">
            <v>82791.25</v>
          </cell>
        </row>
        <row r="285">
          <cell r="A285" t="str">
            <v>.48/110</v>
          </cell>
          <cell r="B285">
            <v>287996.06</v>
          </cell>
        </row>
        <row r="286">
          <cell r="A286" t="str">
            <v>.48/111</v>
          </cell>
          <cell r="B286">
            <v>2675</v>
          </cell>
        </row>
        <row r="287">
          <cell r="A287" t="str">
            <v>.48/112</v>
          </cell>
          <cell r="B287">
            <v>450000</v>
          </cell>
        </row>
        <row r="288">
          <cell r="A288" t="str">
            <v>.48/112</v>
          </cell>
          <cell r="B288">
            <v>450000</v>
          </cell>
        </row>
        <row r="289">
          <cell r="A289" t="str">
            <v>.48/112</v>
          </cell>
          <cell r="B289">
            <v>450000</v>
          </cell>
        </row>
        <row r="290">
          <cell r="A290" t="str">
            <v>.48/112</v>
          </cell>
          <cell r="B290">
            <v>450000</v>
          </cell>
        </row>
        <row r="291">
          <cell r="A291" t="str">
            <v>.48/113</v>
          </cell>
          <cell r="B291">
            <v>3103</v>
          </cell>
        </row>
        <row r="292">
          <cell r="A292" t="str">
            <v>.48/115</v>
          </cell>
          <cell r="B292">
            <v>993.56</v>
          </cell>
        </row>
        <row r="293">
          <cell r="A293" t="str">
            <v>.48/116</v>
          </cell>
          <cell r="B293">
            <v>58736.58</v>
          </cell>
        </row>
        <row r="294">
          <cell r="A294" t="str">
            <v>.48/117</v>
          </cell>
          <cell r="B294">
            <v>122304.21</v>
          </cell>
        </row>
        <row r="295">
          <cell r="A295" t="str">
            <v>.48/118</v>
          </cell>
          <cell r="B295">
            <v>309771.88</v>
          </cell>
        </row>
        <row r="296">
          <cell r="A296" t="str">
            <v>.48/119</v>
          </cell>
          <cell r="B296">
            <v>114051.3</v>
          </cell>
        </row>
        <row r="297">
          <cell r="A297" t="str">
            <v>.48/119</v>
          </cell>
          <cell r="B297">
            <v>114051.3</v>
          </cell>
        </row>
        <row r="298">
          <cell r="A298" t="str">
            <v>.48/120</v>
          </cell>
          <cell r="B298">
            <v>80974.39</v>
          </cell>
        </row>
        <row r="299">
          <cell r="A299" t="str">
            <v>.48/121</v>
          </cell>
          <cell r="B299">
            <v>72143.679999999993</v>
          </cell>
        </row>
        <row r="300">
          <cell r="A300" t="str">
            <v>.48/124</v>
          </cell>
          <cell r="B300">
            <v>535000</v>
          </cell>
        </row>
        <row r="301">
          <cell r="A301" t="str">
            <v>.48/125</v>
          </cell>
          <cell r="B301">
            <v>82265.88</v>
          </cell>
        </row>
        <row r="302">
          <cell r="A302" t="str">
            <v>.48/126</v>
          </cell>
          <cell r="B302">
            <v>80188.28</v>
          </cell>
        </row>
        <row r="303">
          <cell r="A303" t="str">
            <v>.48/127</v>
          </cell>
          <cell r="B303">
            <v>596399.85</v>
          </cell>
        </row>
        <row r="304">
          <cell r="A304" t="str">
            <v>.48/127</v>
          </cell>
          <cell r="B304">
            <v>596399.85</v>
          </cell>
        </row>
        <row r="305">
          <cell r="A305" t="str">
            <v>.48/127</v>
          </cell>
          <cell r="B305">
            <v>596399.85</v>
          </cell>
        </row>
        <row r="306">
          <cell r="A306" t="str">
            <v>.48/127</v>
          </cell>
          <cell r="B306">
            <v>596399.85</v>
          </cell>
        </row>
        <row r="307">
          <cell r="A307" t="str">
            <v>.48/127</v>
          </cell>
          <cell r="B307">
            <v>596399.85</v>
          </cell>
        </row>
        <row r="308">
          <cell r="A308" t="str">
            <v>.48/127</v>
          </cell>
          <cell r="B308">
            <v>596399.85</v>
          </cell>
        </row>
        <row r="309">
          <cell r="A309" t="str">
            <v>.48/127</v>
          </cell>
          <cell r="B309">
            <v>596399.85</v>
          </cell>
        </row>
        <row r="310">
          <cell r="A310" t="str">
            <v>.48/127</v>
          </cell>
          <cell r="B310">
            <v>596399.85</v>
          </cell>
        </row>
        <row r="311">
          <cell r="A311" t="str">
            <v>.48/127</v>
          </cell>
          <cell r="B311">
            <v>596399.85</v>
          </cell>
        </row>
        <row r="312">
          <cell r="A312" t="str">
            <v>.48/127</v>
          </cell>
          <cell r="B312">
            <v>596399.85</v>
          </cell>
        </row>
        <row r="313">
          <cell r="A313" t="str">
            <v>.48/127</v>
          </cell>
          <cell r="B313">
            <v>596399.85</v>
          </cell>
        </row>
        <row r="314">
          <cell r="A314" t="str">
            <v>.48/127</v>
          </cell>
          <cell r="B314">
            <v>596399.85</v>
          </cell>
        </row>
        <row r="315">
          <cell r="A315" t="str">
            <v>.48/128</v>
          </cell>
          <cell r="B315">
            <v>12840</v>
          </cell>
        </row>
        <row r="316">
          <cell r="A316" t="str">
            <v>.48/129</v>
          </cell>
          <cell r="B316">
            <v>2022300</v>
          </cell>
        </row>
        <row r="317">
          <cell r="A317" t="str">
            <v>.48/130</v>
          </cell>
          <cell r="B317">
            <v>2214900</v>
          </cell>
        </row>
        <row r="318">
          <cell r="A318" t="str">
            <v>.48/131</v>
          </cell>
          <cell r="B318">
            <v>39162</v>
          </cell>
        </row>
        <row r="319">
          <cell r="A319" t="str">
            <v>.48/132</v>
          </cell>
          <cell r="B319">
            <v>9630</v>
          </cell>
        </row>
        <row r="320">
          <cell r="A320" t="str">
            <v>.48/133</v>
          </cell>
          <cell r="B320">
            <v>84487.2</v>
          </cell>
        </row>
        <row r="321">
          <cell r="A321" t="str">
            <v>.48/134</v>
          </cell>
          <cell r="B321">
            <v>17687.099999999999</v>
          </cell>
        </row>
        <row r="322">
          <cell r="A322" t="str">
            <v>.48/135</v>
          </cell>
          <cell r="B322">
            <v>66392.429999999993</v>
          </cell>
        </row>
        <row r="323">
          <cell r="A323" t="str">
            <v>.48/135</v>
          </cell>
          <cell r="B323">
            <v>66392.429999999993</v>
          </cell>
        </row>
        <row r="324">
          <cell r="A324" t="str">
            <v>.48/136</v>
          </cell>
          <cell r="B324">
            <v>65031.93</v>
          </cell>
        </row>
        <row r="325">
          <cell r="A325" t="str">
            <v>.48/137</v>
          </cell>
          <cell r="B325">
            <v>129494.61</v>
          </cell>
        </row>
        <row r="326">
          <cell r="A326" t="str">
            <v>.48/138</v>
          </cell>
          <cell r="B326">
            <v>1094.0999999999999</v>
          </cell>
        </row>
        <row r="327">
          <cell r="A327" t="str">
            <v>.48/139</v>
          </cell>
          <cell r="B327">
            <v>105930</v>
          </cell>
        </row>
        <row r="328">
          <cell r="A328" t="str">
            <v>.48/140</v>
          </cell>
          <cell r="B328">
            <v>2118.6</v>
          </cell>
        </row>
        <row r="329">
          <cell r="A329" t="str">
            <v>.48/141</v>
          </cell>
          <cell r="B329">
            <v>114051.3</v>
          </cell>
        </row>
        <row r="330">
          <cell r="A330" t="str">
            <v>.48/141</v>
          </cell>
          <cell r="B330">
            <v>114051.3</v>
          </cell>
        </row>
        <row r="331">
          <cell r="A331" t="str">
            <v>.48/142</v>
          </cell>
          <cell r="B331">
            <v>417470.56</v>
          </cell>
        </row>
        <row r="332">
          <cell r="A332" t="str">
            <v>.48/143</v>
          </cell>
          <cell r="B332">
            <v>5392.8</v>
          </cell>
        </row>
        <row r="333">
          <cell r="A333" t="str">
            <v>.48/144</v>
          </cell>
          <cell r="B333">
            <v>12519</v>
          </cell>
        </row>
        <row r="334">
          <cell r="A334" t="str">
            <v>.48/145</v>
          </cell>
          <cell r="B334">
            <v>73616</v>
          </cell>
        </row>
        <row r="335">
          <cell r="A335" t="str">
            <v>.48/147</v>
          </cell>
          <cell r="B335">
            <v>199020</v>
          </cell>
        </row>
        <row r="336">
          <cell r="A336" t="str">
            <v>.48/147</v>
          </cell>
          <cell r="B336">
            <v>199020</v>
          </cell>
        </row>
        <row r="337">
          <cell r="A337" t="str">
            <v>.48/147</v>
          </cell>
          <cell r="B337">
            <v>199020</v>
          </cell>
        </row>
        <row r="338">
          <cell r="A338" t="str">
            <v>.48/148</v>
          </cell>
          <cell r="B338">
            <v>69015</v>
          </cell>
        </row>
        <row r="339">
          <cell r="A339" t="str">
            <v>.48/148</v>
          </cell>
          <cell r="B339">
            <v>69015</v>
          </cell>
        </row>
        <row r="340">
          <cell r="A340" t="str">
            <v>.48/149</v>
          </cell>
          <cell r="B340">
            <v>11080</v>
          </cell>
        </row>
        <row r="341">
          <cell r="A341" t="str">
            <v>.48/149</v>
          </cell>
          <cell r="B341">
            <v>11080</v>
          </cell>
        </row>
        <row r="342">
          <cell r="A342" t="str">
            <v>.48/150</v>
          </cell>
          <cell r="B342">
            <v>72143.679999999993</v>
          </cell>
        </row>
        <row r="343">
          <cell r="A343" t="str">
            <v>.48/151</v>
          </cell>
          <cell r="B343">
            <v>78292.56</v>
          </cell>
        </row>
        <row r="344">
          <cell r="A344" t="str">
            <v>.48/152</v>
          </cell>
          <cell r="B344">
            <v>3000</v>
          </cell>
        </row>
        <row r="345">
          <cell r="A345" t="str">
            <v>.48/153</v>
          </cell>
          <cell r="B345">
            <v>856</v>
          </cell>
        </row>
        <row r="346">
          <cell r="A346" t="str">
            <v>.48/154</v>
          </cell>
          <cell r="B346">
            <v>14124</v>
          </cell>
        </row>
        <row r="347">
          <cell r="A347" t="str">
            <v>.48/156</v>
          </cell>
          <cell r="B347">
            <v>1162.1500000000001</v>
          </cell>
        </row>
        <row r="348">
          <cell r="A348" t="str">
            <v>.48/157</v>
          </cell>
          <cell r="B348">
            <v>141770.72</v>
          </cell>
        </row>
        <row r="349">
          <cell r="A349" t="str">
            <v>.48/158</v>
          </cell>
          <cell r="B349">
            <v>80004.44</v>
          </cell>
        </row>
        <row r="350">
          <cell r="A350" t="str">
            <v>.48/159</v>
          </cell>
          <cell r="B350">
            <v>18177.16</v>
          </cell>
        </row>
        <row r="351">
          <cell r="A351" t="str">
            <v>.48/159</v>
          </cell>
          <cell r="B351">
            <v>18177.16</v>
          </cell>
        </row>
        <row r="352">
          <cell r="A352" t="str">
            <v>.48/159</v>
          </cell>
          <cell r="B352">
            <v>18177.16</v>
          </cell>
        </row>
        <row r="353">
          <cell r="A353" t="str">
            <v>.48/160</v>
          </cell>
          <cell r="B353">
            <v>17687.099999999999</v>
          </cell>
        </row>
        <row r="354">
          <cell r="A354" t="str">
            <v>.48/161</v>
          </cell>
          <cell r="B354">
            <v>73295</v>
          </cell>
        </row>
        <row r="355">
          <cell r="A355" t="str">
            <v>.48/161</v>
          </cell>
          <cell r="B355">
            <v>73295</v>
          </cell>
        </row>
        <row r="356">
          <cell r="A356" t="str">
            <v>.48/162</v>
          </cell>
          <cell r="B356">
            <v>17687.099999999999</v>
          </cell>
        </row>
        <row r="357">
          <cell r="A357" t="str">
            <v>.48/163</v>
          </cell>
          <cell r="B357">
            <v>6955</v>
          </cell>
        </row>
        <row r="358">
          <cell r="A358" t="str">
            <v>.48/164</v>
          </cell>
          <cell r="B358">
            <v>22684</v>
          </cell>
        </row>
        <row r="359">
          <cell r="A359" t="str">
            <v>.48/165</v>
          </cell>
          <cell r="B359">
            <v>9844</v>
          </cell>
        </row>
        <row r="360">
          <cell r="A360" t="str">
            <v>.48/165</v>
          </cell>
          <cell r="B360">
            <v>9844</v>
          </cell>
        </row>
        <row r="361">
          <cell r="A361" t="str">
            <v>.48/167</v>
          </cell>
          <cell r="B361">
            <v>6379.95</v>
          </cell>
        </row>
        <row r="362">
          <cell r="A362" t="str">
            <v>.48/167</v>
          </cell>
          <cell r="B362">
            <v>6379.95</v>
          </cell>
        </row>
        <row r="363">
          <cell r="A363" t="str">
            <v>.48/168</v>
          </cell>
          <cell r="B363">
            <v>17719.2</v>
          </cell>
        </row>
        <row r="364">
          <cell r="A364" t="str">
            <v>.48/168</v>
          </cell>
          <cell r="B364">
            <v>17719.2</v>
          </cell>
        </row>
        <row r="365">
          <cell r="A365" t="str">
            <v>.48/168</v>
          </cell>
          <cell r="B365">
            <v>17719.2</v>
          </cell>
        </row>
        <row r="366">
          <cell r="A366" t="str">
            <v>.48/169</v>
          </cell>
          <cell r="B366">
            <v>9095</v>
          </cell>
        </row>
        <row r="367">
          <cell r="A367" t="str">
            <v>.48/169</v>
          </cell>
          <cell r="B367">
            <v>9095</v>
          </cell>
        </row>
        <row r="368">
          <cell r="A368" t="str">
            <v>.48/169</v>
          </cell>
          <cell r="B368">
            <v>9095</v>
          </cell>
        </row>
        <row r="369">
          <cell r="A369" t="str">
            <v>.48/170</v>
          </cell>
          <cell r="B369">
            <v>15622</v>
          </cell>
        </row>
        <row r="370">
          <cell r="A370" t="str">
            <v>.48/170</v>
          </cell>
          <cell r="B370">
            <v>15622</v>
          </cell>
        </row>
        <row r="371">
          <cell r="A371" t="str">
            <v>.48/170</v>
          </cell>
          <cell r="B371">
            <v>15622</v>
          </cell>
        </row>
        <row r="372">
          <cell r="A372" t="str">
            <v>.48/172</v>
          </cell>
          <cell r="B372">
            <v>8281.7999999999993</v>
          </cell>
        </row>
        <row r="373">
          <cell r="A373" t="str">
            <v>.48/172</v>
          </cell>
          <cell r="B373">
            <v>8281.7999999999993</v>
          </cell>
        </row>
        <row r="374">
          <cell r="A374" t="str">
            <v>.48/173</v>
          </cell>
          <cell r="B374">
            <v>49000</v>
          </cell>
        </row>
        <row r="375">
          <cell r="A375" t="str">
            <v>.48/175</v>
          </cell>
          <cell r="B375">
            <v>263220</v>
          </cell>
        </row>
        <row r="376">
          <cell r="A376" t="str">
            <v>.48/176</v>
          </cell>
          <cell r="B376">
            <v>125511</v>
          </cell>
        </row>
        <row r="377">
          <cell r="A377" t="str">
            <v>.48/177</v>
          </cell>
          <cell r="B377">
            <v>60990</v>
          </cell>
        </row>
        <row r="378">
          <cell r="A378" t="str">
            <v>.48/178</v>
          </cell>
          <cell r="B378">
            <v>17687.099999999999</v>
          </cell>
        </row>
        <row r="379">
          <cell r="A379" t="str">
            <v>.48/179</v>
          </cell>
          <cell r="B379">
            <v>71000</v>
          </cell>
        </row>
        <row r="380">
          <cell r="A380" t="str">
            <v>.48/179</v>
          </cell>
          <cell r="B380">
            <v>71000</v>
          </cell>
        </row>
        <row r="381">
          <cell r="A381" t="str">
            <v>.48/180</v>
          </cell>
          <cell r="B381">
            <v>2878.3</v>
          </cell>
        </row>
        <row r="382">
          <cell r="A382" t="str">
            <v>.48/182</v>
          </cell>
          <cell r="B382">
            <v>12840</v>
          </cell>
        </row>
        <row r="383">
          <cell r="A383" t="str">
            <v>.48/183</v>
          </cell>
          <cell r="B383">
            <v>132000</v>
          </cell>
        </row>
        <row r="384">
          <cell r="A384" t="str">
            <v>.48/184</v>
          </cell>
          <cell r="B384">
            <v>259796</v>
          </cell>
        </row>
        <row r="385">
          <cell r="A385" t="str">
            <v>.48/185</v>
          </cell>
          <cell r="B385">
            <v>161784</v>
          </cell>
        </row>
        <row r="386">
          <cell r="A386" t="str">
            <v>.48/185</v>
          </cell>
          <cell r="B386">
            <v>161784</v>
          </cell>
        </row>
        <row r="387">
          <cell r="A387" t="str">
            <v>.48/186</v>
          </cell>
          <cell r="B387">
            <v>80000</v>
          </cell>
        </row>
        <row r="388">
          <cell r="A388" t="str">
            <v>.48/188</v>
          </cell>
          <cell r="B388">
            <v>57298.5</v>
          </cell>
        </row>
        <row r="389">
          <cell r="A389" t="str">
            <v>.48/188</v>
          </cell>
          <cell r="B389">
            <v>57298.5</v>
          </cell>
        </row>
        <row r="390">
          <cell r="A390" t="str">
            <v>.48/189</v>
          </cell>
          <cell r="B390">
            <v>1712</v>
          </cell>
        </row>
        <row r="391">
          <cell r="A391" t="str">
            <v>.48/189</v>
          </cell>
          <cell r="B391">
            <v>1712</v>
          </cell>
        </row>
        <row r="392">
          <cell r="A392" t="str">
            <v>.48/190</v>
          </cell>
          <cell r="B392">
            <v>2021486.8</v>
          </cell>
        </row>
        <row r="393">
          <cell r="A393" t="str">
            <v>.48/190</v>
          </cell>
          <cell r="B393">
            <v>2021486.8</v>
          </cell>
        </row>
        <row r="394">
          <cell r="A394" t="str">
            <v>.48/190</v>
          </cell>
          <cell r="B394">
            <v>2021486.8</v>
          </cell>
        </row>
        <row r="395">
          <cell r="A395" t="str">
            <v>.48/190</v>
          </cell>
          <cell r="B395">
            <v>2021486.8</v>
          </cell>
        </row>
        <row r="396">
          <cell r="A396" t="str">
            <v>.48/191</v>
          </cell>
          <cell r="B396">
            <v>5392.8</v>
          </cell>
        </row>
        <row r="397">
          <cell r="A397" t="str">
            <v>.48/192</v>
          </cell>
          <cell r="B397">
            <v>28438.33</v>
          </cell>
        </row>
        <row r="398">
          <cell r="A398" t="str">
            <v>.48/192</v>
          </cell>
          <cell r="B398">
            <v>28438.33</v>
          </cell>
        </row>
        <row r="399">
          <cell r="A399" t="str">
            <v>.48/192</v>
          </cell>
          <cell r="B399">
            <v>28438.33</v>
          </cell>
        </row>
        <row r="400">
          <cell r="A400" t="str">
            <v>.48/192</v>
          </cell>
          <cell r="B400">
            <v>28438.33</v>
          </cell>
        </row>
        <row r="401">
          <cell r="A401" t="str">
            <v>.48/192</v>
          </cell>
          <cell r="B401">
            <v>28438.33</v>
          </cell>
        </row>
        <row r="402">
          <cell r="A402" t="str">
            <v>.48/192</v>
          </cell>
          <cell r="B402">
            <v>28438.33</v>
          </cell>
        </row>
        <row r="403">
          <cell r="A403" t="str">
            <v>.48/192</v>
          </cell>
          <cell r="B403">
            <v>28438.33</v>
          </cell>
        </row>
        <row r="404">
          <cell r="A404" t="str">
            <v>.48/192</v>
          </cell>
          <cell r="B404">
            <v>28438.33</v>
          </cell>
        </row>
        <row r="405">
          <cell r="A405" t="str">
            <v>.48/192</v>
          </cell>
          <cell r="B405">
            <v>28438.33</v>
          </cell>
        </row>
        <row r="406">
          <cell r="A406" t="str">
            <v>.48/192</v>
          </cell>
          <cell r="B406">
            <v>28438.33</v>
          </cell>
        </row>
        <row r="407">
          <cell r="A407" t="str">
            <v>.48/192</v>
          </cell>
          <cell r="B407">
            <v>28438.33</v>
          </cell>
        </row>
        <row r="408">
          <cell r="A408" t="str">
            <v>.48/192</v>
          </cell>
          <cell r="B408">
            <v>28438.33</v>
          </cell>
        </row>
        <row r="409">
          <cell r="A409" t="str">
            <v>.48/192</v>
          </cell>
          <cell r="B409">
            <v>28438.33</v>
          </cell>
        </row>
        <row r="410">
          <cell r="A410" t="str">
            <v>.48/192</v>
          </cell>
          <cell r="B410">
            <v>28438.33</v>
          </cell>
        </row>
        <row r="411">
          <cell r="A411" t="str">
            <v>.48/192</v>
          </cell>
          <cell r="B411">
            <v>28438.33</v>
          </cell>
        </row>
        <row r="412">
          <cell r="A412" t="str">
            <v>.48/192</v>
          </cell>
          <cell r="B412">
            <v>28438.33</v>
          </cell>
        </row>
        <row r="413">
          <cell r="A413" t="str">
            <v>.48/192</v>
          </cell>
          <cell r="B413">
            <v>28438.33</v>
          </cell>
        </row>
        <row r="414">
          <cell r="A414" t="str">
            <v>.48/192</v>
          </cell>
          <cell r="B414">
            <v>28438.33</v>
          </cell>
        </row>
        <row r="415">
          <cell r="A415" t="str">
            <v>.48/192</v>
          </cell>
          <cell r="B415">
            <v>28438.33</v>
          </cell>
        </row>
        <row r="416">
          <cell r="A416" t="str">
            <v>.48/192</v>
          </cell>
          <cell r="B416">
            <v>28438.33</v>
          </cell>
        </row>
        <row r="417">
          <cell r="A417" t="str">
            <v>.48/192</v>
          </cell>
          <cell r="B417">
            <v>28438.33</v>
          </cell>
        </row>
        <row r="418">
          <cell r="A418" t="str">
            <v>.48/192</v>
          </cell>
          <cell r="B418">
            <v>28438.33</v>
          </cell>
        </row>
        <row r="419">
          <cell r="A419" t="str">
            <v>.48/192</v>
          </cell>
          <cell r="B419">
            <v>28438.33</v>
          </cell>
        </row>
        <row r="420">
          <cell r="A420" t="str">
            <v>.48/192</v>
          </cell>
          <cell r="B420">
            <v>28438.33</v>
          </cell>
        </row>
        <row r="421">
          <cell r="A421" t="str">
            <v>.48/192</v>
          </cell>
          <cell r="B421">
            <v>28438.33</v>
          </cell>
        </row>
        <row r="422">
          <cell r="A422" t="str">
            <v>.48/192</v>
          </cell>
          <cell r="B422">
            <v>28438.33</v>
          </cell>
        </row>
        <row r="423">
          <cell r="A423" t="str">
            <v>.48/192</v>
          </cell>
          <cell r="B423">
            <v>28438.33</v>
          </cell>
        </row>
        <row r="424">
          <cell r="A424" t="str">
            <v>.48/192</v>
          </cell>
          <cell r="B424">
            <v>28438.33</v>
          </cell>
        </row>
        <row r="425">
          <cell r="A425" t="str">
            <v>.48/192</v>
          </cell>
          <cell r="B425">
            <v>28438.33</v>
          </cell>
        </row>
        <row r="426">
          <cell r="A426" t="str">
            <v>.48/192</v>
          </cell>
          <cell r="B426">
            <v>28438.33</v>
          </cell>
        </row>
        <row r="427">
          <cell r="A427" t="str">
            <v>.48/192</v>
          </cell>
          <cell r="B427">
            <v>28438.33</v>
          </cell>
        </row>
        <row r="428">
          <cell r="A428" t="str">
            <v>.48/192</v>
          </cell>
          <cell r="B428">
            <v>28438.33</v>
          </cell>
        </row>
        <row r="429">
          <cell r="A429" t="str">
            <v>.48/192</v>
          </cell>
          <cell r="B429">
            <v>28438.33</v>
          </cell>
        </row>
        <row r="430">
          <cell r="A430" t="str">
            <v>.48/192</v>
          </cell>
          <cell r="B430">
            <v>28438.33</v>
          </cell>
        </row>
        <row r="431">
          <cell r="A431" t="str">
            <v>.48/192</v>
          </cell>
          <cell r="B431">
            <v>28438.33</v>
          </cell>
        </row>
        <row r="432">
          <cell r="A432" t="str">
            <v>.48/192</v>
          </cell>
          <cell r="B432">
            <v>28438.33</v>
          </cell>
        </row>
        <row r="433">
          <cell r="A433" t="str">
            <v>.48/192</v>
          </cell>
          <cell r="B433">
            <v>28438.33</v>
          </cell>
        </row>
        <row r="434">
          <cell r="A434" t="str">
            <v>.48/192</v>
          </cell>
          <cell r="B434">
            <v>28438.33</v>
          </cell>
        </row>
        <row r="435">
          <cell r="A435" t="str">
            <v>.48/192</v>
          </cell>
          <cell r="B435">
            <v>28438.33</v>
          </cell>
        </row>
        <row r="436">
          <cell r="A436" t="str">
            <v>.48/192</v>
          </cell>
          <cell r="B436">
            <v>28438.33</v>
          </cell>
        </row>
        <row r="437">
          <cell r="A437" t="str">
            <v>.48/192</v>
          </cell>
          <cell r="B437">
            <v>28438.33</v>
          </cell>
        </row>
        <row r="438">
          <cell r="A438" t="str">
            <v>.48/192</v>
          </cell>
          <cell r="B438">
            <v>28438.33</v>
          </cell>
        </row>
        <row r="439">
          <cell r="A439" t="str">
            <v>.48/193</v>
          </cell>
          <cell r="B439">
            <v>178904</v>
          </cell>
        </row>
        <row r="440">
          <cell r="A440" t="str">
            <v>.48/193</v>
          </cell>
          <cell r="B440">
            <v>178904</v>
          </cell>
        </row>
        <row r="441">
          <cell r="A441" t="str">
            <v>.48/194</v>
          </cell>
          <cell r="B441">
            <v>5885</v>
          </cell>
        </row>
        <row r="442">
          <cell r="A442" t="str">
            <v>.48/195</v>
          </cell>
          <cell r="B442">
            <v>17687.099999999999</v>
          </cell>
        </row>
        <row r="443">
          <cell r="A443" t="str">
            <v>.48/196</v>
          </cell>
          <cell r="B443">
            <v>3959</v>
          </cell>
        </row>
        <row r="444">
          <cell r="A444" t="str">
            <v>.48/196</v>
          </cell>
          <cell r="B444">
            <v>3959</v>
          </cell>
        </row>
        <row r="445">
          <cell r="A445" t="str">
            <v>.48/197</v>
          </cell>
          <cell r="B445">
            <v>4608</v>
          </cell>
        </row>
        <row r="446">
          <cell r="A446" t="str">
            <v>.48/197</v>
          </cell>
          <cell r="B446">
            <v>4608</v>
          </cell>
        </row>
        <row r="447">
          <cell r="A447" t="str">
            <v>.48/197</v>
          </cell>
          <cell r="B447">
            <v>4608</v>
          </cell>
        </row>
        <row r="448">
          <cell r="A448" t="str">
            <v>.48/198</v>
          </cell>
          <cell r="B448">
            <v>4815</v>
          </cell>
        </row>
        <row r="449">
          <cell r="A449" t="str">
            <v>.48/199</v>
          </cell>
          <cell r="B449">
            <v>17687.099999999999</v>
          </cell>
        </row>
        <row r="450">
          <cell r="A450" t="str">
            <v>.48/200</v>
          </cell>
          <cell r="B450">
            <v>58196.3</v>
          </cell>
        </row>
        <row r="451">
          <cell r="A451" t="str">
            <v>.48/200</v>
          </cell>
          <cell r="B451">
            <v>58196.3</v>
          </cell>
        </row>
        <row r="452">
          <cell r="A452" t="str">
            <v>.48/201</v>
          </cell>
          <cell r="B452">
            <v>28890</v>
          </cell>
        </row>
        <row r="453">
          <cell r="A453" t="str">
            <v>.48/202</v>
          </cell>
          <cell r="B453">
            <v>14445</v>
          </cell>
        </row>
        <row r="454">
          <cell r="A454" t="str">
            <v>.48/203</v>
          </cell>
          <cell r="B454">
            <v>46224</v>
          </cell>
        </row>
        <row r="455">
          <cell r="A455" t="str">
            <v>.48/203</v>
          </cell>
          <cell r="B455">
            <v>46224</v>
          </cell>
        </row>
        <row r="456">
          <cell r="A456" t="str">
            <v>.48/204</v>
          </cell>
          <cell r="B456">
            <v>26536</v>
          </cell>
        </row>
        <row r="457">
          <cell r="A457" t="str">
            <v>.48/205</v>
          </cell>
          <cell r="B457">
            <v>7597</v>
          </cell>
        </row>
        <row r="458">
          <cell r="A458" t="str">
            <v>.48/206</v>
          </cell>
          <cell r="B458">
            <v>16050</v>
          </cell>
        </row>
        <row r="459">
          <cell r="A459" t="str">
            <v>.48/207</v>
          </cell>
          <cell r="B459">
            <v>11363.4</v>
          </cell>
        </row>
        <row r="460">
          <cell r="A460" t="str">
            <v>.48/208</v>
          </cell>
          <cell r="B460">
            <v>9353.94</v>
          </cell>
        </row>
        <row r="461">
          <cell r="A461" t="str">
            <v>.48/208</v>
          </cell>
          <cell r="B461">
            <v>9353.94</v>
          </cell>
        </row>
        <row r="462">
          <cell r="A462" t="str">
            <v>.48/209</v>
          </cell>
          <cell r="B462">
            <v>15299.72</v>
          </cell>
        </row>
        <row r="463">
          <cell r="A463" t="str">
            <v>.48/209</v>
          </cell>
          <cell r="B463">
            <v>15299.72</v>
          </cell>
        </row>
        <row r="464">
          <cell r="A464" t="str">
            <v>.48/210</v>
          </cell>
          <cell r="B464">
            <v>90000</v>
          </cell>
        </row>
        <row r="465">
          <cell r="A465" t="str">
            <v>.48/211</v>
          </cell>
          <cell r="B465">
            <v>30495</v>
          </cell>
        </row>
        <row r="466">
          <cell r="A466" t="str">
            <v>.48/212</v>
          </cell>
          <cell r="B466">
            <v>631.29999999999995</v>
          </cell>
        </row>
        <row r="467">
          <cell r="A467" t="str">
            <v>.48/213</v>
          </cell>
          <cell r="B467">
            <v>22759.97</v>
          </cell>
        </row>
        <row r="468">
          <cell r="A468" t="str">
            <v>.48/215</v>
          </cell>
          <cell r="B468">
            <v>228600.28</v>
          </cell>
        </row>
        <row r="469">
          <cell r="A469" t="str">
            <v>.48/215</v>
          </cell>
          <cell r="B469">
            <v>228600.28</v>
          </cell>
        </row>
        <row r="470">
          <cell r="A470" t="str">
            <v>.48/215</v>
          </cell>
          <cell r="B470">
            <v>228600.28</v>
          </cell>
        </row>
        <row r="471">
          <cell r="A471" t="str">
            <v>.48/216</v>
          </cell>
          <cell r="B471">
            <v>9630</v>
          </cell>
        </row>
        <row r="472">
          <cell r="A472" t="str">
            <v>.48/216</v>
          </cell>
          <cell r="B472">
            <v>9630</v>
          </cell>
        </row>
        <row r="473">
          <cell r="A473" t="str">
            <v>.48/217</v>
          </cell>
          <cell r="B473">
            <v>17013</v>
          </cell>
        </row>
        <row r="474">
          <cell r="A474" t="str">
            <v>.48/218</v>
          </cell>
          <cell r="B474">
            <v>10687.16</v>
          </cell>
        </row>
        <row r="475">
          <cell r="A475" t="str">
            <v>.48/218</v>
          </cell>
          <cell r="B475">
            <v>10687.16</v>
          </cell>
        </row>
        <row r="476">
          <cell r="A476" t="str">
            <v>.48/218</v>
          </cell>
          <cell r="B476">
            <v>10687.16</v>
          </cell>
        </row>
        <row r="477">
          <cell r="A477" t="str">
            <v>.48/219</v>
          </cell>
          <cell r="B477">
            <v>38340</v>
          </cell>
        </row>
        <row r="478">
          <cell r="A478" t="str">
            <v>.48/220</v>
          </cell>
          <cell r="B478">
            <v>160500</v>
          </cell>
        </row>
        <row r="479">
          <cell r="A479" t="str">
            <v>.48/221</v>
          </cell>
          <cell r="B479">
            <v>23433</v>
          </cell>
        </row>
        <row r="480">
          <cell r="A480" t="str">
            <v>.48/221</v>
          </cell>
          <cell r="B480">
            <v>23433</v>
          </cell>
        </row>
        <row r="481">
          <cell r="A481" t="str">
            <v>.48/221</v>
          </cell>
          <cell r="B481">
            <v>23433</v>
          </cell>
        </row>
        <row r="482">
          <cell r="A482" t="str">
            <v>.48/222</v>
          </cell>
          <cell r="B482">
            <v>17687.099999999999</v>
          </cell>
        </row>
        <row r="483">
          <cell r="A483" t="str">
            <v>.48/223</v>
          </cell>
          <cell r="B483">
            <v>221490</v>
          </cell>
        </row>
        <row r="484">
          <cell r="A484" t="str">
            <v>.48/223</v>
          </cell>
          <cell r="B484">
            <v>221490</v>
          </cell>
        </row>
        <row r="485">
          <cell r="A485" t="str">
            <v>.48/224</v>
          </cell>
          <cell r="B485">
            <v>192600</v>
          </cell>
        </row>
        <row r="486">
          <cell r="A486" t="str">
            <v>.48/225</v>
          </cell>
          <cell r="B486">
            <v>5082.5</v>
          </cell>
        </row>
        <row r="487">
          <cell r="A487" t="str">
            <v>.48/227</v>
          </cell>
          <cell r="B487">
            <v>25000</v>
          </cell>
        </row>
        <row r="488">
          <cell r="A488" t="str">
            <v>.48/227</v>
          </cell>
          <cell r="B488">
            <v>25000</v>
          </cell>
        </row>
        <row r="489">
          <cell r="A489" t="str">
            <v>.48/227</v>
          </cell>
          <cell r="B489">
            <v>25000</v>
          </cell>
        </row>
        <row r="490">
          <cell r="A490" t="str">
            <v>.48/228</v>
          </cell>
          <cell r="B490">
            <v>13000</v>
          </cell>
        </row>
        <row r="491">
          <cell r="A491" t="str">
            <v>.48/229</v>
          </cell>
          <cell r="B491">
            <v>48200</v>
          </cell>
        </row>
        <row r="492">
          <cell r="A492" t="str">
            <v>.48/229</v>
          </cell>
          <cell r="B492">
            <v>48200</v>
          </cell>
        </row>
        <row r="493">
          <cell r="A493" t="str">
            <v>.48/229</v>
          </cell>
          <cell r="B493">
            <v>48200</v>
          </cell>
        </row>
        <row r="494">
          <cell r="A494" t="str">
            <v>.48/229</v>
          </cell>
          <cell r="B494">
            <v>48200</v>
          </cell>
        </row>
        <row r="495">
          <cell r="A495" t="str">
            <v>.48/230</v>
          </cell>
          <cell r="B495">
            <v>3638</v>
          </cell>
        </row>
        <row r="496">
          <cell r="A496" t="str">
            <v>.48/231</v>
          </cell>
          <cell r="B496">
            <v>11235</v>
          </cell>
        </row>
        <row r="497">
          <cell r="A497" t="str">
            <v>.48/232</v>
          </cell>
          <cell r="B497">
            <v>9148.5</v>
          </cell>
        </row>
        <row r="498">
          <cell r="A498" t="str">
            <v>.48/233</v>
          </cell>
          <cell r="B498">
            <v>10817.7</v>
          </cell>
        </row>
        <row r="499">
          <cell r="A499" t="str">
            <v>.48/233</v>
          </cell>
          <cell r="B499">
            <v>10817.7</v>
          </cell>
        </row>
        <row r="500">
          <cell r="A500" t="str">
            <v>.48/233</v>
          </cell>
          <cell r="B500">
            <v>10817.7</v>
          </cell>
        </row>
        <row r="501">
          <cell r="A501" t="str">
            <v>.48/233</v>
          </cell>
          <cell r="B501">
            <v>10817.7</v>
          </cell>
        </row>
        <row r="502">
          <cell r="A502" t="str">
            <v>.48/233</v>
          </cell>
          <cell r="B502">
            <v>10817.7</v>
          </cell>
        </row>
        <row r="503">
          <cell r="A503" t="str">
            <v>.48/233</v>
          </cell>
          <cell r="B503">
            <v>10817.7</v>
          </cell>
        </row>
        <row r="504">
          <cell r="A504" t="str">
            <v>.48/233</v>
          </cell>
          <cell r="B504">
            <v>10817.7</v>
          </cell>
        </row>
        <row r="505">
          <cell r="A505" t="str">
            <v>.48/233</v>
          </cell>
          <cell r="B505">
            <v>10817.7</v>
          </cell>
        </row>
        <row r="506">
          <cell r="A506" t="str">
            <v>.48/233</v>
          </cell>
          <cell r="B506">
            <v>10817.7</v>
          </cell>
        </row>
        <row r="507">
          <cell r="A507" t="str">
            <v>.48/233</v>
          </cell>
          <cell r="B507">
            <v>10817.7</v>
          </cell>
        </row>
        <row r="508">
          <cell r="A508" t="str">
            <v>.48/234</v>
          </cell>
          <cell r="B508">
            <v>372828.66</v>
          </cell>
        </row>
        <row r="509">
          <cell r="A509" t="str">
            <v>.48/234</v>
          </cell>
          <cell r="B509">
            <v>372828.66</v>
          </cell>
        </row>
        <row r="510">
          <cell r="A510" t="str">
            <v>.48/234</v>
          </cell>
          <cell r="B510">
            <v>372828.66</v>
          </cell>
        </row>
        <row r="511">
          <cell r="A511" t="str">
            <v>.48/234</v>
          </cell>
          <cell r="B511">
            <v>372828.66</v>
          </cell>
        </row>
        <row r="512">
          <cell r="A512" t="str">
            <v>.48/235</v>
          </cell>
          <cell r="B512">
            <v>46641.3</v>
          </cell>
        </row>
        <row r="513">
          <cell r="A513" t="str">
            <v>.48/235</v>
          </cell>
          <cell r="B513">
            <v>46641.3</v>
          </cell>
        </row>
        <row r="514">
          <cell r="A514" t="str">
            <v>.48/235</v>
          </cell>
          <cell r="B514">
            <v>46641.3</v>
          </cell>
        </row>
        <row r="515">
          <cell r="A515" t="str">
            <v>.48/237</v>
          </cell>
          <cell r="B515">
            <v>128400</v>
          </cell>
        </row>
        <row r="516">
          <cell r="A516" t="str">
            <v>.48/238</v>
          </cell>
          <cell r="B516">
            <v>5392.8</v>
          </cell>
        </row>
        <row r="517">
          <cell r="A517" t="str">
            <v>.48/239</v>
          </cell>
          <cell r="B517">
            <v>5540</v>
          </cell>
        </row>
        <row r="518">
          <cell r="A518" t="str">
            <v>.48/239</v>
          </cell>
          <cell r="B518">
            <v>5540</v>
          </cell>
        </row>
        <row r="519">
          <cell r="A519" t="str">
            <v>.48/240</v>
          </cell>
          <cell r="B519">
            <v>21400</v>
          </cell>
        </row>
        <row r="520">
          <cell r="A520" t="str">
            <v>.48/241</v>
          </cell>
          <cell r="B520">
            <v>59920</v>
          </cell>
        </row>
        <row r="521">
          <cell r="A521" t="str">
            <v>.48/241</v>
          </cell>
          <cell r="B521">
            <v>59920</v>
          </cell>
        </row>
        <row r="522">
          <cell r="A522" t="str">
            <v>.48/242</v>
          </cell>
          <cell r="B522">
            <v>17687.099999999999</v>
          </cell>
        </row>
        <row r="523">
          <cell r="A523" t="str">
            <v>.48/243</v>
          </cell>
          <cell r="B523">
            <v>126795</v>
          </cell>
        </row>
        <row r="524">
          <cell r="A524" t="str">
            <v>.48/243</v>
          </cell>
          <cell r="B524">
            <v>126795</v>
          </cell>
        </row>
        <row r="525">
          <cell r="A525" t="str">
            <v>.48/244</v>
          </cell>
          <cell r="B525">
            <v>90629</v>
          </cell>
        </row>
        <row r="526">
          <cell r="A526" t="str">
            <v>.48/244</v>
          </cell>
          <cell r="B526">
            <v>90629</v>
          </cell>
        </row>
        <row r="527">
          <cell r="A527" t="str">
            <v>.48/244</v>
          </cell>
          <cell r="B527">
            <v>90629</v>
          </cell>
        </row>
        <row r="528">
          <cell r="A528" t="str">
            <v>.48/244</v>
          </cell>
          <cell r="B528">
            <v>90629</v>
          </cell>
        </row>
        <row r="529">
          <cell r="A529" t="str">
            <v>.48/244</v>
          </cell>
          <cell r="B529">
            <v>90629</v>
          </cell>
        </row>
        <row r="530">
          <cell r="A530" t="str">
            <v>.48/244</v>
          </cell>
          <cell r="B530">
            <v>90629</v>
          </cell>
        </row>
        <row r="531">
          <cell r="A531" t="str">
            <v>.48/244</v>
          </cell>
          <cell r="B531">
            <v>90629</v>
          </cell>
        </row>
        <row r="532">
          <cell r="A532" t="str">
            <v>.48/246</v>
          </cell>
          <cell r="B532">
            <v>30000</v>
          </cell>
        </row>
        <row r="533">
          <cell r="A533" t="str">
            <v>.48/247</v>
          </cell>
          <cell r="B533">
            <v>13316.15</v>
          </cell>
        </row>
        <row r="534">
          <cell r="A534" t="str">
            <v>.48/247</v>
          </cell>
          <cell r="B534">
            <v>13316.15</v>
          </cell>
        </row>
        <row r="535">
          <cell r="A535" t="str">
            <v>.48/247</v>
          </cell>
          <cell r="B535">
            <v>13316.15</v>
          </cell>
        </row>
        <row r="536">
          <cell r="A536" t="str">
            <v>.48/247</v>
          </cell>
          <cell r="B536">
            <v>13316.15</v>
          </cell>
        </row>
        <row r="537">
          <cell r="A537" t="str">
            <v>.48/247</v>
          </cell>
          <cell r="B537">
            <v>13316.15</v>
          </cell>
        </row>
        <row r="538">
          <cell r="A538" t="str">
            <v>.48/247</v>
          </cell>
          <cell r="B538">
            <v>13316.15</v>
          </cell>
        </row>
        <row r="539">
          <cell r="A539" t="str">
            <v>.48/247</v>
          </cell>
          <cell r="B539">
            <v>13316.15</v>
          </cell>
        </row>
        <row r="540">
          <cell r="A540" t="str">
            <v>.48/248</v>
          </cell>
          <cell r="B540">
            <v>33705</v>
          </cell>
        </row>
        <row r="541">
          <cell r="A541" t="str">
            <v>.48/249</v>
          </cell>
          <cell r="B541">
            <v>363800</v>
          </cell>
        </row>
        <row r="542">
          <cell r="A542" t="str">
            <v>.48/249</v>
          </cell>
          <cell r="B542">
            <v>363800</v>
          </cell>
        </row>
        <row r="543">
          <cell r="A543" t="str">
            <v>.48/250</v>
          </cell>
          <cell r="B543">
            <v>8132</v>
          </cell>
        </row>
        <row r="544">
          <cell r="A544" t="str">
            <v>.48/251</v>
          </cell>
          <cell r="B544">
            <v>69015</v>
          </cell>
        </row>
        <row r="545">
          <cell r="A545" t="str">
            <v>.48/251</v>
          </cell>
          <cell r="B545">
            <v>69015</v>
          </cell>
        </row>
        <row r="546">
          <cell r="A546" t="str">
            <v>.48/251</v>
          </cell>
          <cell r="B546">
            <v>69015</v>
          </cell>
        </row>
        <row r="547">
          <cell r="A547" t="str">
            <v>.48/251</v>
          </cell>
          <cell r="B547">
            <v>69015</v>
          </cell>
        </row>
        <row r="548">
          <cell r="A548" t="str">
            <v>.48/251</v>
          </cell>
          <cell r="B548">
            <v>69015</v>
          </cell>
        </row>
        <row r="549">
          <cell r="A549" t="str">
            <v>.48/251</v>
          </cell>
          <cell r="B549">
            <v>69015</v>
          </cell>
        </row>
        <row r="550">
          <cell r="A550" t="str">
            <v>.48/251</v>
          </cell>
          <cell r="B550">
            <v>69015</v>
          </cell>
        </row>
        <row r="551">
          <cell r="A551" t="str">
            <v>.48/251</v>
          </cell>
          <cell r="B551">
            <v>69015</v>
          </cell>
        </row>
        <row r="552">
          <cell r="A552" t="str">
            <v>.48/251</v>
          </cell>
          <cell r="B552">
            <v>69015</v>
          </cell>
        </row>
        <row r="553">
          <cell r="A553" t="str">
            <v>.48/251</v>
          </cell>
          <cell r="B553">
            <v>69015</v>
          </cell>
        </row>
        <row r="554">
          <cell r="A554" t="str">
            <v>.48/252</v>
          </cell>
          <cell r="B554">
            <v>11556</v>
          </cell>
        </row>
        <row r="555">
          <cell r="A555" t="str">
            <v>.48/253</v>
          </cell>
          <cell r="B555">
            <v>21726</v>
          </cell>
        </row>
        <row r="556">
          <cell r="A556" t="str">
            <v>.48/254</v>
          </cell>
          <cell r="B556">
            <v>72760</v>
          </cell>
        </row>
        <row r="557">
          <cell r="A557" t="str">
            <v>.48/255</v>
          </cell>
          <cell r="B557">
            <v>2728.5</v>
          </cell>
        </row>
        <row r="558">
          <cell r="A558" t="str">
            <v>.48/256</v>
          </cell>
          <cell r="B558">
            <v>2461</v>
          </cell>
        </row>
        <row r="559">
          <cell r="A559" t="str">
            <v>.48/257</v>
          </cell>
          <cell r="B559">
            <v>309979</v>
          </cell>
        </row>
        <row r="560">
          <cell r="A560" t="str">
            <v>.48/257</v>
          </cell>
          <cell r="B560">
            <v>309979</v>
          </cell>
        </row>
        <row r="561">
          <cell r="A561" t="str">
            <v>.48/257</v>
          </cell>
          <cell r="B561">
            <v>309979</v>
          </cell>
        </row>
        <row r="562">
          <cell r="A562" t="str">
            <v>.48/257</v>
          </cell>
          <cell r="B562">
            <v>309979</v>
          </cell>
        </row>
        <row r="563">
          <cell r="A563" t="str">
            <v>.48/258</v>
          </cell>
          <cell r="B563">
            <v>34320</v>
          </cell>
        </row>
        <row r="564">
          <cell r="A564" t="str">
            <v>.48/258</v>
          </cell>
          <cell r="B564">
            <v>34320</v>
          </cell>
        </row>
        <row r="565">
          <cell r="A565" t="str">
            <v>.48/259</v>
          </cell>
          <cell r="B565">
            <v>309979</v>
          </cell>
        </row>
        <row r="566">
          <cell r="A566" t="str">
            <v>.48/259</v>
          </cell>
          <cell r="B566">
            <v>309979</v>
          </cell>
        </row>
        <row r="567">
          <cell r="A567" t="str">
            <v>.48/260</v>
          </cell>
          <cell r="B567">
            <v>16050</v>
          </cell>
        </row>
        <row r="568">
          <cell r="A568" t="str">
            <v>.48/261</v>
          </cell>
          <cell r="B568">
            <v>10700</v>
          </cell>
        </row>
        <row r="569">
          <cell r="A569" t="str">
            <v>.48/262</v>
          </cell>
          <cell r="B569">
            <v>107000</v>
          </cell>
        </row>
        <row r="570">
          <cell r="A570" t="str">
            <v>.48/263</v>
          </cell>
          <cell r="B570">
            <v>15729</v>
          </cell>
        </row>
        <row r="571">
          <cell r="A571" t="str">
            <v>.48/264</v>
          </cell>
          <cell r="B571">
            <v>187250</v>
          </cell>
        </row>
        <row r="572">
          <cell r="A572" t="str">
            <v>.48/264</v>
          </cell>
          <cell r="B572">
            <v>187250</v>
          </cell>
        </row>
        <row r="573">
          <cell r="A573" t="str">
            <v>.48/265</v>
          </cell>
          <cell r="B573">
            <v>73830</v>
          </cell>
        </row>
        <row r="574">
          <cell r="A574" t="str">
            <v>.48/266</v>
          </cell>
          <cell r="B574">
            <v>4237.2</v>
          </cell>
        </row>
        <row r="575">
          <cell r="A575" t="str">
            <v>.48/266</v>
          </cell>
          <cell r="B575">
            <v>4237.2</v>
          </cell>
        </row>
        <row r="576">
          <cell r="A576" t="str">
            <v>.48/267</v>
          </cell>
          <cell r="B576">
            <v>4280</v>
          </cell>
        </row>
        <row r="577">
          <cell r="A577" t="str">
            <v>.48/269</v>
          </cell>
          <cell r="B577">
            <v>136425</v>
          </cell>
        </row>
        <row r="578">
          <cell r="A578" t="str">
            <v>.48/270</v>
          </cell>
          <cell r="B578">
            <v>18869</v>
          </cell>
        </row>
        <row r="579">
          <cell r="A579" t="str">
            <v>.48/270</v>
          </cell>
          <cell r="B579">
            <v>18869</v>
          </cell>
        </row>
        <row r="580">
          <cell r="A580" t="str">
            <v>.48/270</v>
          </cell>
          <cell r="B580">
            <v>18869</v>
          </cell>
        </row>
        <row r="581">
          <cell r="A581" t="str">
            <v>.48/270</v>
          </cell>
          <cell r="B581">
            <v>18869</v>
          </cell>
        </row>
        <row r="582">
          <cell r="A582" t="str">
            <v>.48/270</v>
          </cell>
          <cell r="B582">
            <v>18869</v>
          </cell>
        </row>
        <row r="583">
          <cell r="A583" t="str">
            <v>.48/270</v>
          </cell>
          <cell r="B583">
            <v>18869</v>
          </cell>
        </row>
        <row r="584">
          <cell r="A584" t="str">
            <v>.48/270</v>
          </cell>
          <cell r="B584">
            <v>18869</v>
          </cell>
        </row>
        <row r="585">
          <cell r="A585" t="str">
            <v>.48/270</v>
          </cell>
          <cell r="B585">
            <v>18869</v>
          </cell>
        </row>
        <row r="586">
          <cell r="A586" t="str">
            <v>.48/270</v>
          </cell>
          <cell r="B586">
            <v>18869</v>
          </cell>
        </row>
        <row r="587">
          <cell r="A587" t="str">
            <v>.48/270</v>
          </cell>
          <cell r="B587">
            <v>18869</v>
          </cell>
        </row>
        <row r="588">
          <cell r="A588" t="str">
            <v>.48/271</v>
          </cell>
          <cell r="B588">
            <v>352351</v>
          </cell>
        </row>
        <row r="589">
          <cell r="A589" t="str">
            <v>.48/271</v>
          </cell>
          <cell r="B589">
            <v>352351</v>
          </cell>
        </row>
        <row r="590">
          <cell r="A590" t="str">
            <v>.48/271</v>
          </cell>
          <cell r="B590">
            <v>352351</v>
          </cell>
        </row>
        <row r="591">
          <cell r="A591" t="str">
            <v>.48/271</v>
          </cell>
          <cell r="B591">
            <v>352351</v>
          </cell>
        </row>
        <row r="592">
          <cell r="A592" t="str">
            <v>.48/271</v>
          </cell>
          <cell r="B592">
            <v>352351</v>
          </cell>
        </row>
        <row r="593">
          <cell r="A593" t="str">
            <v>.48/271</v>
          </cell>
          <cell r="B593">
            <v>352351</v>
          </cell>
        </row>
        <row r="594">
          <cell r="A594" t="str">
            <v>.48/271</v>
          </cell>
          <cell r="B594">
            <v>352351</v>
          </cell>
        </row>
        <row r="595">
          <cell r="A595" t="str">
            <v>.48/272</v>
          </cell>
          <cell r="B595">
            <v>10486</v>
          </cell>
        </row>
        <row r="596">
          <cell r="A596" t="str">
            <v>.49/001</v>
          </cell>
          <cell r="B596">
            <v>22500</v>
          </cell>
        </row>
        <row r="597">
          <cell r="A597" t="str">
            <v>.49/002</v>
          </cell>
          <cell r="B597">
            <v>10486</v>
          </cell>
        </row>
        <row r="598">
          <cell r="A598" t="str">
            <v>.49/003</v>
          </cell>
          <cell r="B598">
            <v>112564</v>
          </cell>
        </row>
        <row r="599">
          <cell r="A599" t="str">
            <v>.49/003</v>
          </cell>
          <cell r="B599">
            <v>112564</v>
          </cell>
        </row>
        <row r="600">
          <cell r="A600" t="str">
            <v>.49/004</v>
          </cell>
          <cell r="B600">
            <v>9416</v>
          </cell>
        </row>
        <row r="601">
          <cell r="A601" t="str">
            <v>.49/004</v>
          </cell>
          <cell r="B601">
            <v>9416</v>
          </cell>
        </row>
        <row r="602">
          <cell r="A602" t="str">
            <v>.49/004</v>
          </cell>
          <cell r="B602">
            <v>9416</v>
          </cell>
        </row>
        <row r="603">
          <cell r="A603" t="str">
            <v>.49/005</v>
          </cell>
          <cell r="B603">
            <v>48150</v>
          </cell>
        </row>
        <row r="604">
          <cell r="A604" t="str">
            <v>.49/005</v>
          </cell>
          <cell r="B604">
            <v>48150</v>
          </cell>
        </row>
        <row r="605">
          <cell r="A605" t="str">
            <v>.49/006</v>
          </cell>
          <cell r="B605">
            <v>49220</v>
          </cell>
        </row>
        <row r="606">
          <cell r="A606" t="str">
            <v>.49/007</v>
          </cell>
          <cell r="B606">
            <v>49220</v>
          </cell>
        </row>
        <row r="607">
          <cell r="A607" t="str">
            <v>.49/008</v>
          </cell>
          <cell r="B607">
            <v>288000</v>
          </cell>
        </row>
        <row r="608">
          <cell r="A608" t="str">
            <v>.49/008</v>
          </cell>
          <cell r="B608">
            <v>288000</v>
          </cell>
        </row>
        <row r="609">
          <cell r="A609" t="str">
            <v>.49/009</v>
          </cell>
          <cell r="B609">
            <v>8999.99</v>
          </cell>
        </row>
        <row r="610">
          <cell r="A610" t="str">
            <v>.49/010</v>
          </cell>
          <cell r="B610">
            <v>19998.3</v>
          </cell>
        </row>
        <row r="611">
          <cell r="A611" t="str">
            <v>.49/011</v>
          </cell>
          <cell r="B611">
            <v>3000</v>
          </cell>
        </row>
        <row r="612">
          <cell r="A612" t="str">
            <v>.49/012</v>
          </cell>
          <cell r="B612">
            <v>90265.2</v>
          </cell>
        </row>
        <row r="613">
          <cell r="A613" t="str">
            <v>.49/013</v>
          </cell>
          <cell r="B613">
            <v>96300</v>
          </cell>
        </row>
        <row r="614">
          <cell r="A614" t="str">
            <v>.49/013</v>
          </cell>
          <cell r="B614">
            <v>96300</v>
          </cell>
        </row>
        <row r="615">
          <cell r="A615" t="str">
            <v>.49/014</v>
          </cell>
          <cell r="B615">
            <v>8000</v>
          </cell>
        </row>
        <row r="616">
          <cell r="A616" t="str">
            <v>.49/015</v>
          </cell>
          <cell r="B616">
            <v>6955</v>
          </cell>
        </row>
        <row r="617">
          <cell r="A617" t="str">
            <v>.49/017</v>
          </cell>
          <cell r="B617">
            <v>8560</v>
          </cell>
        </row>
        <row r="618">
          <cell r="A618" t="str">
            <v>.49/018</v>
          </cell>
          <cell r="B618">
            <v>5392.8</v>
          </cell>
        </row>
        <row r="619">
          <cell r="A619" t="str">
            <v>.49/019</v>
          </cell>
          <cell r="B619">
            <v>2889</v>
          </cell>
        </row>
        <row r="620">
          <cell r="A620" t="str">
            <v>.49/020</v>
          </cell>
          <cell r="B620">
            <v>10272</v>
          </cell>
        </row>
        <row r="621">
          <cell r="A621" t="str">
            <v>.49/021</v>
          </cell>
          <cell r="B621">
            <v>19260</v>
          </cell>
        </row>
        <row r="622">
          <cell r="A622" t="str">
            <v>.49/022</v>
          </cell>
          <cell r="B622">
            <v>17120</v>
          </cell>
        </row>
        <row r="623">
          <cell r="A623" t="str">
            <v>.49/023</v>
          </cell>
          <cell r="B623">
            <v>4012.5</v>
          </cell>
        </row>
        <row r="624">
          <cell r="A624" t="str">
            <v>.49/024</v>
          </cell>
          <cell r="B624">
            <v>57780</v>
          </cell>
        </row>
        <row r="625">
          <cell r="A625" t="str">
            <v>.49/025</v>
          </cell>
          <cell r="B625">
            <v>24385.3</v>
          </cell>
        </row>
        <row r="626">
          <cell r="A626" t="str">
            <v>.49/025</v>
          </cell>
          <cell r="B626">
            <v>24385.3</v>
          </cell>
        </row>
        <row r="627">
          <cell r="A627" t="str">
            <v>.49/025</v>
          </cell>
          <cell r="B627">
            <v>24385.3</v>
          </cell>
        </row>
        <row r="628">
          <cell r="A628" t="str">
            <v>.49/026</v>
          </cell>
          <cell r="B628">
            <v>23516.46</v>
          </cell>
        </row>
        <row r="629">
          <cell r="A629" t="str">
            <v>.49/026</v>
          </cell>
          <cell r="B629">
            <v>23516.46</v>
          </cell>
        </row>
        <row r="630">
          <cell r="A630" t="str">
            <v>.49/026</v>
          </cell>
          <cell r="B630">
            <v>23516.46</v>
          </cell>
        </row>
        <row r="631">
          <cell r="A631" t="str">
            <v>.49/026</v>
          </cell>
          <cell r="B631">
            <v>23516.46</v>
          </cell>
        </row>
        <row r="632">
          <cell r="A632" t="str">
            <v>.49/026</v>
          </cell>
          <cell r="B632">
            <v>23516.46</v>
          </cell>
        </row>
        <row r="633">
          <cell r="A633" t="str">
            <v>.49/026</v>
          </cell>
          <cell r="B633">
            <v>23516.46</v>
          </cell>
        </row>
        <row r="634">
          <cell r="A634" t="str">
            <v>.49/026</v>
          </cell>
          <cell r="B634">
            <v>23516.46</v>
          </cell>
        </row>
        <row r="635">
          <cell r="A635" t="str">
            <v>.49/026</v>
          </cell>
          <cell r="B635">
            <v>23516.46</v>
          </cell>
        </row>
        <row r="636">
          <cell r="A636" t="str">
            <v>.49/026</v>
          </cell>
          <cell r="B636">
            <v>23516.46</v>
          </cell>
        </row>
        <row r="637">
          <cell r="A637" t="str">
            <v>.49/026</v>
          </cell>
          <cell r="B637">
            <v>23516.46</v>
          </cell>
        </row>
        <row r="638">
          <cell r="A638" t="str">
            <v>.49/026</v>
          </cell>
          <cell r="B638">
            <v>23516.46</v>
          </cell>
        </row>
        <row r="639">
          <cell r="A639" t="str">
            <v>.49/026</v>
          </cell>
          <cell r="B639">
            <v>23516.46</v>
          </cell>
        </row>
        <row r="640">
          <cell r="A640" t="str">
            <v>.49/027</v>
          </cell>
          <cell r="B640">
            <v>19260</v>
          </cell>
        </row>
        <row r="641">
          <cell r="A641" t="str">
            <v>.49/028</v>
          </cell>
          <cell r="B641">
            <v>1700</v>
          </cell>
        </row>
        <row r="642">
          <cell r="A642" t="str">
            <v>.49/029</v>
          </cell>
          <cell r="B642">
            <v>39269</v>
          </cell>
        </row>
        <row r="643">
          <cell r="A643" t="str">
            <v>.49/029</v>
          </cell>
          <cell r="B643">
            <v>39269</v>
          </cell>
        </row>
        <row r="644">
          <cell r="A644" t="str">
            <v>.49/029</v>
          </cell>
          <cell r="B644">
            <v>39269</v>
          </cell>
        </row>
        <row r="645">
          <cell r="A645" t="str">
            <v>.49/030</v>
          </cell>
          <cell r="B645">
            <v>3081.6</v>
          </cell>
        </row>
        <row r="646">
          <cell r="A646" t="str">
            <v>.49/031</v>
          </cell>
          <cell r="B646">
            <v>18000.009999999998</v>
          </cell>
        </row>
        <row r="647">
          <cell r="A647" t="str">
            <v>.49/032</v>
          </cell>
          <cell r="B647">
            <v>12872.1</v>
          </cell>
        </row>
        <row r="648">
          <cell r="A648" t="str">
            <v>.49/033</v>
          </cell>
          <cell r="B648">
            <v>170130</v>
          </cell>
        </row>
        <row r="649">
          <cell r="A649" t="str">
            <v>.49/033</v>
          </cell>
          <cell r="B649">
            <v>170130</v>
          </cell>
        </row>
        <row r="650">
          <cell r="A650" t="str">
            <v>.49/034</v>
          </cell>
          <cell r="B650">
            <v>118240.35</v>
          </cell>
        </row>
        <row r="651">
          <cell r="A651" t="str">
            <v>.49/035</v>
          </cell>
          <cell r="B651">
            <v>96300</v>
          </cell>
        </row>
        <row r="652">
          <cell r="A652" t="str">
            <v>.49/036</v>
          </cell>
          <cell r="B652">
            <v>17687.099999999999</v>
          </cell>
        </row>
        <row r="653">
          <cell r="A653" t="str">
            <v>.49/037</v>
          </cell>
          <cell r="B653">
            <v>35310</v>
          </cell>
        </row>
        <row r="654">
          <cell r="A654" t="str">
            <v>.49/038</v>
          </cell>
          <cell r="B654">
            <v>29960</v>
          </cell>
        </row>
        <row r="655">
          <cell r="A655" t="str">
            <v>.49/039</v>
          </cell>
          <cell r="B655">
            <v>147702.79999999999</v>
          </cell>
        </row>
        <row r="656">
          <cell r="A656" t="str">
            <v>.49/040</v>
          </cell>
          <cell r="B656">
            <v>107624.16</v>
          </cell>
        </row>
        <row r="657">
          <cell r="A657" t="str">
            <v>.49/040</v>
          </cell>
          <cell r="B657">
            <v>107624.16</v>
          </cell>
        </row>
        <row r="658">
          <cell r="A658" t="str">
            <v>.49/041</v>
          </cell>
          <cell r="B658">
            <v>17548</v>
          </cell>
        </row>
        <row r="659">
          <cell r="A659" t="str">
            <v>.49/042</v>
          </cell>
          <cell r="B659">
            <v>35952</v>
          </cell>
        </row>
        <row r="660">
          <cell r="A660" t="str">
            <v>.49/043</v>
          </cell>
          <cell r="B660">
            <v>212930</v>
          </cell>
        </row>
        <row r="661">
          <cell r="A661" t="str">
            <v>.49/044</v>
          </cell>
          <cell r="B661">
            <v>6634</v>
          </cell>
        </row>
        <row r="662">
          <cell r="A662" t="str">
            <v>.49/044</v>
          </cell>
          <cell r="B662">
            <v>6634</v>
          </cell>
        </row>
        <row r="663">
          <cell r="A663" t="str">
            <v>.49/045</v>
          </cell>
          <cell r="B663">
            <v>1337.5</v>
          </cell>
        </row>
        <row r="664">
          <cell r="A664" t="str">
            <v>.49/046</v>
          </cell>
          <cell r="B664">
            <v>70620</v>
          </cell>
        </row>
        <row r="665">
          <cell r="A665" t="str">
            <v>.49/047</v>
          </cell>
          <cell r="B665">
            <v>496801</v>
          </cell>
        </row>
        <row r="666">
          <cell r="A666" t="str">
            <v>.49/047</v>
          </cell>
          <cell r="B666">
            <v>496801</v>
          </cell>
        </row>
        <row r="667">
          <cell r="A667" t="str">
            <v>.49/047</v>
          </cell>
          <cell r="B667">
            <v>496801</v>
          </cell>
        </row>
        <row r="668">
          <cell r="A668" t="str">
            <v>.49/048</v>
          </cell>
          <cell r="B668">
            <v>107000</v>
          </cell>
        </row>
        <row r="669">
          <cell r="A669" t="str">
            <v>.49/049</v>
          </cell>
          <cell r="B669">
            <v>12000</v>
          </cell>
        </row>
        <row r="670">
          <cell r="A670" t="str">
            <v>.49/050</v>
          </cell>
          <cell r="B670">
            <v>153010</v>
          </cell>
        </row>
        <row r="671">
          <cell r="A671" t="str">
            <v>.49/051</v>
          </cell>
          <cell r="B671">
            <v>3381.2</v>
          </cell>
        </row>
        <row r="672">
          <cell r="A672" t="str">
            <v>.49/052</v>
          </cell>
          <cell r="B672">
            <v>183505</v>
          </cell>
        </row>
        <row r="673">
          <cell r="A673" t="str">
            <v>.49/053</v>
          </cell>
          <cell r="B673">
            <v>96300</v>
          </cell>
        </row>
        <row r="674">
          <cell r="A674" t="str">
            <v>.49/054</v>
          </cell>
          <cell r="B674">
            <v>57245</v>
          </cell>
        </row>
        <row r="675">
          <cell r="A675" t="str">
            <v>.49/055</v>
          </cell>
          <cell r="B675">
            <v>59385</v>
          </cell>
        </row>
        <row r="676">
          <cell r="A676" t="str">
            <v>.49/056</v>
          </cell>
          <cell r="B676">
            <v>9630</v>
          </cell>
        </row>
        <row r="677">
          <cell r="A677" t="str">
            <v>.49/057</v>
          </cell>
          <cell r="B677">
            <v>15000</v>
          </cell>
        </row>
        <row r="678">
          <cell r="A678" t="str">
            <v>.49/058</v>
          </cell>
          <cell r="B678">
            <v>47936</v>
          </cell>
        </row>
        <row r="679">
          <cell r="A679" t="str">
            <v>.49/058</v>
          </cell>
          <cell r="B679">
            <v>47936</v>
          </cell>
        </row>
        <row r="680">
          <cell r="A680" t="str">
            <v>.49/058</v>
          </cell>
          <cell r="B680">
            <v>47936</v>
          </cell>
        </row>
        <row r="681">
          <cell r="A681" t="str">
            <v>.49/058</v>
          </cell>
          <cell r="B681">
            <v>47936</v>
          </cell>
        </row>
        <row r="682">
          <cell r="A682" t="str">
            <v>.49/059</v>
          </cell>
          <cell r="B682">
            <v>203300</v>
          </cell>
        </row>
        <row r="683">
          <cell r="A683" t="str">
            <v>.49/059</v>
          </cell>
          <cell r="B683">
            <v>203300</v>
          </cell>
        </row>
        <row r="684">
          <cell r="A684" t="str">
            <v>.49/060</v>
          </cell>
          <cell r="B684">
            <v>35845</v>
          </cell>
        </row>
        <row r="685">
          <cell r="A685" t="str">
            <v>.49/060</v>
          </cell>
          <cell r="B685">
            <v>35845</v>
          </cell>
        </row>
        <row r="686">
          <cell r="A686" t="str">
            <v>.49/061</v>
          </cell>
          <cell r="B686">
            <v>45215.53</v>
          </cell>
        </row>
        <row r="687">
          <cell r="A687" t="str">
            <v>.49/061</v>
          </cell>
          <cell r="B687">
            <v>45215.53</v>
          </cell>
        </row>
        <row r="688">
          <cell r="A688" t="str">
            <v>.49/061</v>
          </cell>
          <cell r="B688">
            <v>45215.53</v>
          </cell>
        </row>
        <row r="689">
          <cell r="A689" t="str">
            <v>.49/061</v>
          </cell>
          <cell r="B689">
            <v>45215.53</v>
          </cell>
        </row>
        <row r="690">
          <cell r="A690" t="str">
            <v>.49/061</v>
          </cell>
          <cell r="B690">
            <v>45215.53</v>
          </cell>
        </row>
        <row r="691">
          <cell r="A691" t="str">
            <v>.49/061</v>
          </cell>
          <cell r="B691">
            <v>45215.53</v>
          </cell>
        </row>
        <row r="692">
          <cell r="A692" t="str">
            <v>.49/061</v>
          </cell>
          <cell r="B692">
            <v>45215.53</v>
          </cell>
        </row>
        <row r="693">
          <cell r="A693" t="str">
            <v>.49/061</v>
          </cell>
          <cell r="B693">
            <v>45215.53</v>
          </cell>
        </row>
        <row r="694">
          <cell r="A694" t="str">
            <v>.49/061</v>
          </cell>
          <cell r="B694">
            <v>45215.53</v>
          </cell>
        </row>
        <row r="695">
          <cell r="A695" t="str">
            <v>.49/061</v>
          </cell>
          <cell r="B695">
            <v>45215.53</v>
          </cell>
        </row>
        <row r="696">
          <cell r="A696" t="str">
            <v>.49/061</v>
          </cell>
          <cell r="B696">
            <v>45215.53</v>
          </cell>
        </row>
        <row r="697">
          <cell r="A697" t="str">
            <v>.49/061</v>
          </cell>
          <cell r="B697">
            <v>45215.53</v>
          </cell>
        </row>
        <row r="698">
          <cell r="A698" t="str">
            <v>.49/061</v>
          </cell>
          <cell r="B698">
            <v>45215.53</v>
          </cell>
        </row>
        <row r="699">
          <cell r="A699" t="str">
            <v>.49/061</v>
          </cell>
          <cell r="B699">
            <v>45215.53</v>
          </cell>
        </row>
        <row r="700">
          <cell r="A700" t="str">
            <v>.49/061</v>
          </cell>
          <cell r="B700">
            <v>45215.53</v>
          </cell>
        </row>
        <row r="701">
          <cell r="A701" t="str">
            <v>.49/061</v>
          </cell>
          <cell r="B701">
            <v>45215.53</v>
          </cell>
        </row>
        <row r="702">
          <cell r="A702" t="str">
            <v>.49/061</v>
          </cell>
          <cell r="B702">
            <v>45215.53</v>
          </cell>
        </row>
        <row r="703">
          <cell r="A703" t="str">
            <v>.49/061</v>
          </cell>
          <cell r="B703">
            <v>45215.53</v>
          </cell>
        </row>
        <row r="704">
          <cell r="A704" t="str">
            <v>.49/061</v>
          </cell>
          <cell r="B704">
            <v>45215.53</v>
          </cell>
        </row>
        <row r="705">
          <cell r="A705" t="str">
            <v>.49/061</v>
          </cell>
          <cell r="B705">
            <v>45215.53</v>
          </cell>
        </row>
        <row r="706">
          <cell r="A706" t="str">
            <v>.49/061</v>
          </cell>
          <cell r="B706">
            <v>45215.53</v>
          </cell>
        </row>
        <row r="707">
          <cell r="A707" t="str">
            <v>.49/061</v>
          </cell>
          <cell r="B707">
            <v>45215.53</v>
          </cell>
        </row>
        <row r="708">
          <cell r="A708" t="str">
            <v>.49/061</v>
          </cell>
          <cell r="B708">
            <v>45215.53</v>
          </cell>
        </row>
        <row r="709">
          <cell r="A709" t="str">
            <v>.49/062</v>
          </cell>
          <cell r="B709">
            <v>196345</v>
          </cell>
        </row>
        <row r="710">
          <cell r="A710" t="str">
            <v>.49/063</v>
          </cell>
          <cell r="B710">
            <v>3156.5</v>
          </cell>
        </row>
        <row r="711">
          <cell r="A711" t="str">
            <v>.49/064</v>
          </cell>
          <cell r="B711">
            <v>5392.8</v>
          </cell>
        </row>
        <row r="712">
          <cell r="A712" t="str">
            <v>.49/065</v>
          </cell>
          <cell r="B712">
            <v>90000</v>
          </cell>
        </row>
        <row r="713">
          <cell r="A713" t="str">
            <v>.49/066</v>
          </cell>
          <cell r="B713">
            <v>9000</v>
          </cell>
        </row>
        <row r="714">
          <cell r="A714" t="str">
            <v>.49/067</v>
          </cell>
          <cell r="B714">
            <v>187250</v>
          </cell>
        </row>
        <row r="715">
          <cell r="A715" t="str">
            <v>.49/069</v>
          </cell>
          <cell r="B715">
            <v>13910</v>
          </cell>
        </row>
        <row r="716">
          <cell r="A716" t="str">
            <v>.49/070</v>
          </cell>
          <cell r="B716">
            <v>2675</v>
          </cell>
        </row>
        <row r="717">
          <cell r="A717" t="str">
            <v>.49/071</v>
          </cell>
          <cell r="B717">
            <v>85209.45</v>
          </cell>
        </row>
        <row r="718">
          <cell r="A718" t="str">
            <v>.49/071</v>
          </cell>
          <cell r="B718">
            <v>85209.45</v>
          </cell>
        </row>
        <row r="719">
          <cell r="A719" t="str">
            <v>.49/071</v>
          </cell>
          <cell r="B719">
            <v>85209.45</v>
          </cell>
        </row>
        <row r="720">
          <cell r="A720" t="str">
            <v>.49/071</v>
          </cell>
          <cell r="B720">
            <v>85209.45</v>
          </cell>
        </row>
        <row r="721">
          <cell r="A721" t="str">
            <v>.49/071</v>
          </cell>
          <cell r="B721">
            <v>85209.45</v>
          </cell>
        </row>
        <row r="722">
          <cell r="A722" t="str">
            <v>.49/071</v>
          </cell>
          <cell r="B722">
            <v>85209.45</v>
          </cell>
        </row>
        <row r="723">
          <cell r="A723" t="str">
            <v>.49/071</v>
          </cell>
          <cell r="B723">
            <v>85209.45</v>
          </cell>
        </row>
        <row r="724">
          <cell r="A724" t="str">
            <v>.49/071</v>
          </cell>
          <cell r="B724">
            <v>85209.45</v>
          </cell>
        </row>
        <row r="725">
          <cell r="A725" t="str">
            <v>.49/071</v>
          </cell>
          <cell r="B725">
            <v>85209.45</v>
          </cell>
        </row>
        <row r="726">
          <cell r="A726" t="str">
            <v>.49/071</v>
          </cell>
          <cell r="B726">
            <v>85209.45</v>
          </cell>
        </row>
        <row r="727">
          <cell r="A727" t="str">
            <v>.49/071</v>
          </cell>
          <cell r="B727">
            <v>85209.45</v>
          </cell>
        </row>
        <row r="728">
          <cell r="A728" t="str">
            <v>.49/072</v>
          </cell>
          <cell r="B728">
            <v>13058.28</v>
          </cell>
        </row>
        <row r="729">
          <cell r="A729" t="str">
            <v>.49/072</v>
          </cell>
          <cell r="B729">
            <v>13058.28</v>
          </cell>
        </row>
        <row r="730">
          <cell r="A730" t="str">
            <v>.49/073</v>
          </cell>
          <cell r="B730">
            <v>30495</v>
          </cell>
        </row>
        <row r="731">
          <cell r="A731" t="str">
            <v>.49/074</v>
          </cell>
          <cell r="B731">
            <v>19260</v>
          </cell>
        </row>
        <row r="732">
          <cell r="A732" t="str">
            <v>.49/075</v>
          </cell>
          <cell r="B732">
            <v>150000.09</v>
          </cell>
        </row>
        <row r="733">
          <cell r="A733" t="str">
            <v>.49/076</v>
          </cell>
          <cell r="B733">
            <v>36915</v>
          </cell>
        </row>
        <row r="734">
          <cell r="A734" t="str">
            <v>.49/077</v>
          </cell>
          <cell r="B734">
            <v>250618.61</v>
          </cell>
        </row>
        <row r="735">
          <cell r="A735" t="str">
            <v>.49/077</v>
          </cell>
          <cell r="B735">
            <v>250618.61</v>
          </cell>
        </row>
        <row r="736">
          <cell r="A736" t="str">
            <v>.49/077</v>
          </cell>
          <cell r="B736">
            <v>250618.61</v>
          </cell>
        </row>
        <row r="737">
          <cell r="A737" t="str">
            <v>.49/077</v>
          </cell>
          <cell r="B737">
            <v>250618.61</v>
          </cell>
        </row>
        <row r="738">
          <cell r="A738" t="str">
            <v>.49/077</v>
          </cell>
          <cell r="B738">
            <v>250618.61</v>
          </cell>
        </row>
        <row r="739">
          <cell r="A739" t="str">
            <v>.49/077</v>
          </cell>
          <cell r="B739">
            <v>250618.61</v>
          </cell>
        </row>
        <row r="740">
          <cell r="A740" t="str">
            <v>.49/077</v>
          </cell>
          <cell r="B740">
            <v>250618.61</v>
          </cell>
        </row>
        <row r="741">
          <cell r="A741" t="str">
            <v>.49/077</v>
          </cell>
          <cell r="B741">
            <v>250618.61</v>
          </cell>
        </row>
        <row r="742">
          <cell r="A742" t="str">
            <v>.49/077</v>
          </cell>
          <cell r="B742">
            <v>250618.61</v>
          </cell>
        </row>
        <row r="743">
          <cell r="A743" t="str">
            <v>.49/078</v>
          </cell>
          <cell r="B743">
            <v>45000</v>
          </cell>
        </row>
        <row r="744">
          <cell r="A744" t="str">
            <v>.49/079</v>
          </cell>
          <cell r="B744">
            <v>20223</v>
          </cell>
        </row>
        <row r="745">
          <cell r="A745" t="str">
            <v>.49/080</v>
          </cell>
          <cell r="B745">
            <v>154080</v>
          </cell>
        </row>
        <row r="746">
          <cell r="A746" t="str">
            <v>.49/081</v>
          </cell>
          <cell r="B746">
            <v>11839.55</v>
          </cell>
        </row>
        <row r="747">
          <cell r="A747" t="str">
            <v>.49/081</v>
          </cell>
          <cell r="B747">
            <v>11839.55</v>
          </cell>
        </row>
        <row r="748">
          <cell r="A748" t="str">
            <v>.49/082</v>
          </cell>
          <cell r="B748">
            <v>3852</v>
          </cell>
        </row>
        <row r="749">
          <cell r="A749" t="str">
            <v>.49/084</v>
          </cell>
          <cell r="B749">
            <v>230157</v>
          </cell>
        </row>
        <row r="750">
          <cell r="A750" t="str">
            <v>.49/084</v>
          </cell>
          <cell r="B750">
            <v>230157</v>
          </cell>
        </row>
        <row r="751">
          <cell r="A751" t="str">
            <v>.49/084</v>
          </cell>
          <cell r="B751">
            <v>230157</v>
          </cell>
        </row>
        <row r="752">
          <cell r="A752" t="str">
            <v>.49/084</v>
          </cell>
          <cell r="B752">
            <v>230157</v>
          </cell>
        </row>
        <row r="753">
          <cell r="A753" t="str">
            <v>.49/084</v>
          </cell>
          <cell r="B753">
            <v>230157</v>
          </cell>
        </row>
        <row r="754">
          <cell r="A754" t="str">
            <v>.49/084</v>
          </cell>
          <cell r="B754">
            <v>230157</v>
          </cell>
        </row>
        <row r="755">
          <cell r="A755" t="str">
            <v>.49/084</v>
          </cell>
          <cell r="B755">
            <v>230157</v>
          </cell>
        </row>
        <row r="756">
          <cell r="A756" t="str">
            <v>.49/084</v>
          </cell>
          <cell r="B756">
            <v>230157</v>
          </cell>
        </row>
        <row r="757">
          <cell r="A757" t="str">
            <v>.49/084</v>
          </cell>
          <cell r="B757">
            <v>230157</v>
          </cell>
        </row>
        <row r="758">
          <cell r="A758" t="str">
            <v>.49/085</v>
          </cell>
          <cell r="B758">
            <v>134296.76999999999</v>
          </cell>
        </row>
        <row r="759">
          <cell r="A759" t="str">
            <v>.49/086</v>
          </cell>
          <cell r="B759">
            <v>7169</v>
          </cell>
        </row>
        <row r="760">
          <cell r="A760" t="str">
            <v>.49/086</v>
          </cell>
          <cell r="B760">
            <v>7169</v>
          </cell>
        </row>
        <row r="761">
          <cell r="A761" t="str">
            <v>.49/087</v>
          </cell>
          <cell r="B761">
            <v>624024</v>
          </cell>
        </row>
        <row r="762">
          <cell r="A762" t="str">
            <v>.49/088</v>
          </cell>
          <cell r="B762">
            <v>8560</v>
          </cell>
        </row>
        <row r="763">
          <cell r="A763" t="str">
            <v>.49/089</v>
          </cell>
          <cell r="B763">
            <v>17259.099999999999</v>
          </cell>
        </row>
        <row r="764">
          <cell r="A764" t="str">
            <v>.49/089</v>
          </cell>
          <cell r="B764">
            <v>17259.099999999999</v>
          </cell>
        </row>
        <row r="765">
          <cell r="A765" t="str">
            <v>.49/090</v>
          </cell>
          <cell r="B765">
            <v>120107.5</v>
          </cell>
        </row>
        <row r="766">
          <cell r="A766" t="str">
            <v>.49/090</v>
          </cell>
          <cell r="B766">
            <v>120107.5</v>
          </cell>
        </row>
        <row r="767">
          <cell r="A767" t="str">
            <v>.49/090</v>
          </cell>
          <cell r="B767">
            <v>120107.5</v>
          </cell>
        </row>
        <row r="768">
          <cell r="A768" t="str">
            <v>.49/090</v>
          </cell>
          <cell r="B768">
            <v>120107.5</v>
          </cell>
        </row>
        <row r="769">
          <cell r="A769" t="str">
            <v>.49/090</v>
          </cell>
          <cell r="B769">
            <v>120107.5</v>
          </cell>
        </row>
        <row r="770">
          <cell r="A770" t="str">
            <v>.49/090</v>
          </cell>
          <cell r="B770">
            <v>120107.5</v>
          </cell>
        </row>
        <row r="771">
          <cell r="A771" t="str">
            <v>.49/091</v>
          </cell>
          <cell r="B771">
            <v>38199</v>
          </cell>
        </row>
        <row r="772">
          <cell r="A772" t="str">
            <v>.49/092</v>
          </cell>
          <cell r="B772">
            <v>35952</v>
          </cell>
        </row>
        <row r="773">
          <cell r="A773" t="str">
            <v>.49/093</v>
          </cell>
          <cell r="B773">
            <v>43870</v>
          </cell>
        </row>
        <row r="774">
          <cell r="A774" t="str">
            <v>.49/094</v>
          </cell>
          <cell r="B774">
            <v>671037.66</v>
          </cell>
        </row>
        <row r="775">
          <cell r="A775" t="str">
            <v>.49/094</v>
          </cell>
          <cell r="B775">
            <v>671037.66</v>
          </cell>
        </row>
        <row r="776">
          <cell r="A776" t="str">
            <v>.49/094</v>
          </cell>
          <cell r="B776">
            <v>671037.66</v>
          </cell>
        </row>
        <row r="777">
          <cell r="A777" t="str">
            <v>.49/094</v>
          </cell>
          <cell r="B777">
            <v>671037.66</v>
          </cell>
        </row>
        <row r="778">
          <cell r="A778" t="str">
            <v>.49/094</v>
          </cell>
          <cell r="B778">
            <v>671037.66</v>
          </cell>
        </row>
        <row r="779">
          <cell r="A779" t="str">
            <v>.49/094</v>
          </cell>
          <cell r="B779">
            <v>671037.66</v>
          </cell>
        </row>
        <row r="780">
          <cell r="A780" t="str">
            <v>.49/095</v>
          </cell>
          <cell r="B780">
            <v>62432.06</v>
          </cell>
        </row>
        <row r="781">
          <cell r="A781" t="str">
            <v>.49/095</v>
          </cell>
          <cell r="B781">
            <v>62432.06</v>
          </cell>
        </row>
        <row r="782">
          <cell r="A782" t="str">
            <v>.49/095</v>
          </cell>
          <cell r="B782">
            <v>62432.06</v>
          </cell>
        </row>
        <row r="783">
          <cell r="A783" t="str">
            <v>.49/095</v>
          </cell>
          <cell r="B783">
            <v>62432.06</v>
          </cell>
        </row>
        <row r="784">
          <cell r="A784" t="str">
            <v>.49/095</v>
          </cell>
          <cell r="B784">
            <v>62432.06</v>
          </cell>
        </row>
        <row r="785">
          <cell r="A785" t="str">
            <v>.49/096</v>
          </cell>
          <cell r="B785">
            <v>20810.68</v>
          </cell>
        </row>
        <row r="786">
          <cell r="A786" t="str">
            <v>.49/096</v>
          </cell>
          <cell r="B786">
            <v>20810.68</v>
          </cell>
        </row>
        <row r="787">
          <cell r="A787" t="str">
            <v>.49/096</v>
          </cell>
          <cell r="B787">
            <v>20810.68</v>
          </cell>
        </row>
        <row r="788">
          <cell r="A788" t="str">
            <v>.49/096</v>
          </cell>
          <cell r="B788">
            <v>20810.68</v>
          </cell>
        </row>
        <row r="789">
          <cell r="A789" t="str">
            <v>.49/096</v>
          </cell>
          <cell r="B789">
            <v>20810.68</v>
          </cell>
        </row>
        <row r="790">
          <cell r="A790" t="str">
            <v>.49/097</v>
          </cell>
          <cell r="B790">
            <v>62432.06</v>
          </cell>
        </row>
        <row r="791">
          <cell r="A791" t="str">
            <v>.49/097</v>
          </cell>
          <cell r="B791">
            <v>62432.06</v>
          </cell>
        </row>
        <row r="792">
          <cell r="A792" t="str">
            <v>.49/097</v>
          </cell>
          <cell r="B792">
            <v>62432.06</v>
          </cell>
        </row>
        <row r="793">
          <cell r="A793" t="str">
            <v>.49/097</v>
          </cell>
          <cell r="B793">
            <v>62432.06</v>
          </cell>
        </row>
        <row r="794">
          <cell r="A794" t="str">
            <v>.49/097</v>
          </cell>
          <cell r="B794">
            <v>62432.06</v>
          </cell>
        </row>
        <row r="795">
          <cell r="A795" t="str">
            <v>.49/098</v>
          </cell>
          <cell r="B795">
            <v>26761.32</v>
          </cell>
        </row>
        <row r="796">
          <cell r="A796" t="str">
            <v>.49/098</v>
          </cell>
          <cell r="B796">
            <v>26761.32</v>
          </cell>
        </row>
        <row r="797">
          <cell r="A797" t="str">
            <v>.49/098</v>
          </cell>
          <cell r="B797">
            <v>26761.32</v>
          </cell>
        </row>
        <row r="798">
          <cell r="A798" t="str">
            <v>.49/098</v>
          </cell>
          <cell r="B798">
            <v>26761.32</v>
          </cell>
        </row>
        <row r="799">
          <cell r="A799" t="str">
            <v>.49/098</v>
          </cell>
          <cell r="B799">
            <v>26761.32</v>
          </cell>
        </row>
        <row r="800">
          <cell r="A800" t="str">
            <v>.49/098</v>
          </cell>
          <cell r="B800">
            <v>26761.32</v>
          </cell>
        </row>
        <row r="801">
          <cell r="A801" t="str">
            <v>.49/098</v>
          </cell>
          <cell r="B801">
            <v>26761.32</v>
          </cell>
        </row>
        <row r="802">
          <cell r="A802" t="str">
            <v>.49/098</v>
          </cell>
          <cell r="B802">
            <v>26761.32</v>
          </cell>
        </row>
        <row r="803">
          <cell r="A803" t="str">
            <v>.49/098</v>
          </cell>
          <cell r="B803">
            <v>26761.32</v>
          </cell>
        </row>
        <row r="804">
          <cell r="A804" t="str">
            <v>.49/098</v>
          </cell>
          <cell r="B804">
            <v>26761.32</v>
          </cell>
        </row>
        <row r="805">
          <cell r="A805" t="str">
            <v>.49/098</v>
          </cell>
          <cell r="B805">
            <v>26761.32</v>
          </cell>
        </row>
        <row r="806">
          <cell r="A806" t="str">
            <v>.49/098</v>
          </cell>
          <cell r="B806">
            <v>26761.32</v>
          </cell>
        </row>
        <row r="807">
          <cell r="A807" t="str">
            <v>.49/098</v>
          </cell>
          <cell r="B807">
            <v>26761.32</v>
          </cell>
        </row>
        <row r="808">
          <cell r="A808" t="str">
            <v>.49/098</v>
          </cell>
          <cell r="B808">
            <v>26761.32</v>
          </cell>
        </row>
        <row r="809">
          <cell r="A809" t="str">
            <v>.49/098</v>
          </cell>
          <cell r="B809">
            <v>26761.32</v>
          </cell>
        </row>
        <row r="810">
          <cell r="A810" t="str">
            <v>.49/098</v>
          </cell>
          <cell r="B810">
            <v>26761.32</v>
          </cell>
        </row>
        <row r="811">
          <cell r="A811" t="str">
            <v>.49/098</v>
          </cell>
          <cell r="B811">
            <v>26761.32</v>
          </cell>
        </row>
        <row r="812">
          <cell r="A812" t="str">
            <v>.49/098</v>
          </cell>
          <cell r="B812">
            <v>26761.32</v>
          </cell>
        </row>
        <row r="813">
          <cell r="A813" t="str">
            <v>.49/098</v>
          </cell>
          <cell r="B813">
            <v>26761.32</v>
          </cell>
        </row>
        <row r="814">
          <cell r="A814" t="str">
            <v>.49/098</v>
          </cell>
          <cell r="B814">
            <v>26761.32</v>
          </cell>
        </row>
        <row r="815">
          <cell r="A815" t="str">
            <v>.49/099</v>
          </cell>
          <cell r="B815">
            <v>152903</v>
          </cell>
        </row>
        <row r="816">
          <cell r="A816" t="str">
            <v>.49/099</v>
          </cell>
          <cell r="B816">
            <v>152903</v>
          </cell>
        </row>
        <row r="817">
          <cell r="A817" t="str">
            <v>.49/099</v>
          </cell>
          <cell r="B817">
            <v>152903</v>
          </cell>
        </row>
        <row r="818">
          <cell r="A818" t="str">
            <v>.49/100</v>
          </cell>
          <cell r="B818">
            <v>1380</v>
          </cell>
        </row>
        <row r="819">
          <cell r="A819" t="str">
            <v>.49/102</v>
          </cell>
          <cell r="B819">
            <v>19999.37</v>
          </cell>
        </row>
        <row r="820">
          <cell r="A820" t="str">
            <v>.49/103</v>
          </cell>
          <cell r="B820">
            <v>59385</v>
          </cell>
        </row>
        <row r="821">
          <cell r="A821" t="str">
            <v>.49/104</v>
          </cell>
          <cell r="B821">
            <v>57245</v>
          </cell>
        </row>
        <row r="822">
          <cell r="A822" t="str">
            <v>.49/105</v>
          </cell>
          <cell r="B822">
            <v>48000</v>
          </cell>
        </row>
        <row r="823">
          <cell r="A823" t="str">
            <v>.49/106</v>
          </cell>
          <cell r="B823">
            <v>15461.5</v>
          </cell>
        </row>
        <row r="824">
          <cell r="A824" t="str">
            <v>.49/106</v>
          </cell>
          <cell r="B824">
            <v>15461.5</v>
          </cell>
        </row>
        <row r="825">
          <cell r="A825" t="str">
            <v>.49/107</v>
          </cell>
          <cell r="B825">
            <v>43078.2</v>
          </cell>
        </row>
        <row r="826">
          <cell r="A826" t="str">
            <v>.49/107</v>
          </cell>
          <cell r="B826">
            <v>43078.2</v>
          </cell>
        </row>
        <row r="827">
          <cell r="A827" t="str">
            <v>.49/108</v>
          </cell>
          <cell r="B827">
            <v>5055.75</v>
          </cell>
        </row>
        <row r="828">
          <cell r="A828" t="str">
            <v>.49/109</v>
          </cell>
          <cell r="B828">
            <v>24770.5</v>
          </cell>
        </row>
        <row r="829">
          <cell r="A829" t="str">
            <v>.49/109</v>
          </cell>
          <cell r="B829">
            <v>24770.5</v>
          </cell>
        </row>
        <row r="830">
          <cell r="A830" t="str">
            <v>.49/110</v>
          </cell>
          <cell r="B830">
            <v>32100</v>
          </cell>
        </row>
        <row r="831">
          <cell r="A831" t="str">
            <v>.49/111</v>
          </cell>
          <cell r="B831">
            <v>20544</v>
          </cell>
        </row>
        <row r="832">
          <cell r="A832" t="str">
            <v>.49/112</v>
          </cell>
          <cell r="B832">
            <v>7549.92</v>
          </cell>
        </row>
        <row r="833">
          <cell r="A833" t="str">
            <v>.49/112</v>
          </cell>
          <cell r="B833">
            <v>7549.92</v>
          </cell>
        </row>
        <row r="834">
          <cell r="A834" t="str">
            <v>.49/113</v>
          </cell>
          <cell r="B834">
            <v>5229.09</v>
          </cell>
        </row>
        <row r="835">
          <cell r="A835" t="str">
            <v>.49/114</v>
          </cell>
          <cell r="B835">
            <v>31458</v>
          </cell>
        </row>
        <row r="836">
          <cell r="A836" t="str">
            <v>.49/115</v>
          </cell>
          <cell r="B836">
            <v>2889</v>
          </cell>
        </row>
        <row r="837">
          <cell r="A837" t="str">
            <v>.49/116</v>
          </cell>
          <cell r="B837">
            <v>70780.5</v>
          </cell>
        </row>
        <row r="838">
          <cell r="A838" t="str">
            <v>.49/116</v>
          </cell>
          <cell r="B838">
            <v>70780.5</v>
          </cell>
        </row>
        <row r="839">
          <cell r="A839" t="str">
            <v>.49/116</v>
          </cell>
          <cell r="B839">
            <v>70780.5</v>
          </cell>
        </row>
        <row r="840">
          <cell r="A840" t="str">
            <v>.49/116</v>
          </cell>
          <cell r="B840">
            <v>70780.5</v>
          </cell>
        </row>
        <row r="841">
          <cell r="A841" t="str">
            <v>.49/116</v>
          </cell>
          <cell r="B841">
            <v>70780.5</v>
          </cell>
        </row>
        <row r="842">
          <cell r="A842" t="str">
            <v>.49/116</v>
          </cell>
          <cell r="B842">
            <v>70780.5</v>
          </cell>
        </row>
        <row r="843">
          <cell r="A843" t="str">
            <v>.49/116</v>
          </cell>
          <cell r="B843">
            <v>70780.5</v>
          </cell>
        </row>
        <row r="844">
          <cell r="A844" t="str">
            <v>.49/116</v>
          </cell>
          <cell r="B844">
            <v>70780.5</v>
          </cell>
        </row>
        <row r="845">
          <cell r="A845" t="str">
            <v>.49/116</v>
          </cell>
          <cell r="B845">
            <v>70780.5</v>
          </cell>
        </row>
        <row r="846">
          <cell r="A846" t="str">
            <v>.49/116</v>
          </cell>
          <cell r="B846">
            <v>70780.5</v>
          </cell>
        </row>
        <row r="847">
          <cell r="A847" t="str">
            <v>.49/116</v>
          </cell>
          <cell r="B847">
            <v>70780.5</v>
          </cell>
        </row>
        <row r="848">
          <cell r="A848" t="str">
            <v>.49/117</v>
          </cell>
          <cell r="B848">
            <v>120589</v>
          </cell>
        </row>
        <row r="849">
          <cell r="A849" t="str">
            <v>.49/117</v>
          </cell>
          <cell r="B849">
            <v>120589</v>
          </cell>
        </row>
        <row r="850">
          <cell r="A850" t="str">
            <v>.49/117</v>
          </cell>
          <cell r="B850">
            <v>120589</v>
          </cell>
        </row>
        <row r="851">
          <cell r="A851" t="str">
            <v>.49/117</v>
          </cell>
          <cell r="B851">
            <v>120589</v>
          </cell>
        </row>
        <row r="852">
          <cell r="A852" t="str">
            <v>.49/118</v>
          </cell>
          <cell r="B852">
            <v>36112.5</v>
          </cell>
        </row>
        <row r="853">
          <cell r="A853" t="str">
            <v>.49/118</v>
          </cell>
          <cell r="B853">
            <v>36112.5</v>
          </cell>
        </row>
        <row r="854">
          <cell r="A854" t="str">
            <v>.49/119</v>
          </cell>
          <cell r="B854">
            <v>269640</v>
          </cell>
        </row>
        <row r="855">
          <cell r="A855" t="str">
            <v>.49/120</v>
          </cell>
          <cell r="B855">
            <v>136960</v>
          </cell>
        </row>
        <row r="856">
          <cell r="A856" t="str">
            <v>.49/121</v>
          </cell>
          <cell r="B856">
            <v>29037.66</v>
          </cell>
        </row>
        <row r="857">
          <cell r="A857" t="str">
            <v>.49/121</v>
          </cell>
          <cell r="B857">
            <v>29037.66</v>
          </cell>
        </row>
        <row r="858">
          <cell r="A858" t="str">
            <v>.49/121</v>
          </cell>
          <cell r="B858">
            <v>29037.66</v>
          </cell>
        </row>
        <row r="859">
          <cell r="A859" t="str">
            <v>.49/121</v>
          </cell>
          <cell r="B859">
            <v>29037.66</v>
          </cell>
        </row>
        <row r="860">
          <cell r="A860" t="str">
            <v>.49/121</v>
          </cell>
          <cell r="B860">
            <v>29037.66</v>
          </cell>
        </row>
        <row r="861">
          <cell r="A861" t="str">
            <v>.49/122</v>
          </cell>
          <cell r="B861">
            <v>13054</v>
          </cell>
        </row>
        <row r="862">
          <cell r="A862" t="str">
            <v>.49/122</v>
          </cell>
          <cell r="B862">
            <v>13054</v>
          </cell>
        </row>
        <row r="863">
          <cell r="A863" t="str">
            <v>.49/122</v>
          </cell>
          <cell r="B863">
            <v>13054</v>
          </cell>
        </row>
        <row r="864">
          <cell r="A864" t="str">
            <v>.49/122</v>
          </cell>
          <cell r="B864">
            <v>13054</v>
          </cell>
        </row>
        <row r="865">
          <cell r="A865" t="str">
            <v>.49/122</v>
          </cell>
          <cell r="B865">
            <v>13054</v>
          </cell>
        </row>
        <row r="866">
          <cell r="A866" t="str">
            <v>.49/122</v>
          </cell>
          <cell r="B866">
            <v>13054</v>
          </cell>
        </row>
        <row r="867">
          <cell r="A867" t="str">
            <v>.49/123</v>
          </cell>
          <cell r="B867">
            <v>39364.980000000003</v>
          </cell>
        </row>
        <row r="868">
          <cell r="A868" t="str">
            <v>.49/123</v>
          </cell>
          <cell r="B868">
            <v>39364.980000000003</v>
          </cell>
        </row>
        <row r="869">
          <cell r="A869" t="str">
            <v>.49/123</v>
          </cell>
          <cell r="B869">
            <v>39364.980000000003</v>
          </cell>
        </row>
        <row r="870">
          <cell r="A870" t="str">
            <v>.49/123</v>
          </cell>
          <cell r="B870">
            <v>39364.980000000003</v>
          </cell>
        </row>
        <row r="871">
          <cell r="A871" t="str">
            <v>.49/123</v>
          </cell>
          <cell r="B871">
            <v>39364.980000000003</v>
          </cell>
        </row>
        <row r="872">
          <cell r="A872" t="str">
            <v>.49/123</v>
          </cell>
          <cell r="B872">
            <v>39364.980000000003</v>
          </cell>
        </row>
        <row r="873">
          <cell r="A873" t="str">
            <v>.49/123</v>
          </cell>
          <cell r="B873">
            <v>39364.980000000003</v>
          </cell>
        </row>
        <row r="874">
          <cell r="A874" t="str">
            <v>.49/123</v>
          </cell>
          <cell r="B874">
            <v>39364.980000000003</v>
          </cell>
        </row>
        <row r="875">
          <cell r="A875" t="str">
            <v>.49/123</v>
          </cell>
          <cell r="B875">
            <v>39364.980000000003</v>
          </cell>
        </row>
        <row r="876">
          <cell r="A876" t="str">
            <v>.49/123</v>
          </cell>
          <cell r="B876">
            <v>39364.980000000003</v>
          </cell>
        </row>
        <row r="877">
          <cell r="A877" t="str">
            <v>.49/123</v>
          </cell>
          <cell r="B877">
            <v>39364.980000000003</v>
          </cell>
        </row>
        <row r="878">
          <cell r="A878" t="str">
            <v>.49/123</v>
          </cell>
          <cell r="B878">
            <v>39364.980000000003</v>
          </cell>
        </row>
        <row r="879">
          <cell r="A879" t="str">
            <v>.49/123</v>
          </cell>
          <cell r="B879">
            <v>39364.980000000003</v>
          </cell>
        </row>
        <row r="880">
          <cell r="A880" t="str">
            <v>.49/123</v>
          </cell>
          <cell r="B880">
            <v>39364.980000000003</v>
          </cell>
        </row>
        <row r="881">
          <cell r="A881" t="str">
            <v>.49/123</v>
          </cell>
          <cell r="B881">
            <v>39364.980000000003</v>
          </cell>
        </row>
        <row r="882">
          <cell r="A882" t="str">
            <v>.49/123</v>
          </cell>
          <cell r="B882">
            <v>39364.980000000003</v>
          </cell>
        </row>
        <row r="883">
          <cell r="A883" t="str">
            <v>.49/123</v>
          </cell>
          <cell r="B883">
            <v>39364.980000000003</v>
          </cell>
        </row>
        <row r="884">
          <cell r="A884" t="str">
            <v>.49/123</v>
          </cell>
          <cell r="B884">
            <v>39364.980000000003</v>
          </cell>
        </row>
        <row r="885">
          <cell r="A885" t="str">
            <v>.49/124</v>
          </cell>
          <cell r="B885">
            <v>73027.5</v>
          </cell>
        </row>
        <row r="886">
          <cell r="A886" t="str">
            <v>.49/124</v>
          </cell>
          <cell r="B886">
            <v>73027.5</v>
          </cell>
        </row>
        <row r="887">
          <cell r="A887" t="str">
            <v>.49/124</v>
          </cell>
          <cell r="B887">
            <v>73027.5</v>
          </cell>
        </row>
        <row r="888">
          <cell r="A888" t="str">
            <v>.49/124</v>
          </cell>
          <cell r="B888">
            <v>73027.5</v>
          </cell>
        </row>
        <row r="889">
          <cell r="A889" t="str">
            <v>.49/125</v>
          </cell>
          <cell r="B889">
            <v>64200</v>
          </cell>
        </row>
        <row r="890">
          <cell r="A890" t="str">
            <v>.49/126</v>
          </cell>
          <cell r="B890">
            <v>4012.5</v>
          </cell>
        </row>
        <row r="891">
          <cell r="A891" t="str">
            <v>.49/127</v>
          </cell>
          <cell r="B891">
            <v>91485</v>
          </cell>
        </row>
        <row r="892">
          <cell r="A892" t="str">
            <v>.49/128</v>
          </cell>
          <cell r="B892">
            <v>9255.5</v>
          </cell>
        </row>
        <row r="893">
          <cell r="A893" t="str">
            <v>.49/128</v>
          </cell>
          <cell r="B893">
            <v>9255.5</v>
          </cell>
        </row>
        <row r="894">
          <cell r="A894" t="str">
            <v>.49/129</v>
          </cell>
          <cell r="B894">
            <v>68480</v>
          </cell>
        </row>
        <row r="895">
          <cell r="A895" t="str">
            <v>.49/129</v>
          </cell>
          <cell r="B895">
            <v>68480</v>
          </cell>
        </row>
        <row r="896">
          <cell r="A896" t="str">
            <v>.49/129</v>
          </cell>
          <cell r="B896">
            <v>68480</v>
          </cell>
        </row>
        <row r="897">
          <cell r="A897" t="str">
            <v>.49/129</v>
          </cell>
          <cell r="B897">
            <v>68480</v>
          </cell>
        </row>
        <row r="898">
          <cell r="A898" t="str">
            <v>.49/129</v>
          </cell>
          <cell r="B898">
            <v>68480</v>
          </cell>
        </row>
        <row r="899">
          <cell r="A899" t="str">
            <v>.49/129</v>
          </cell>
          <cell r="B899">
            <v>68480</v>
          </cell>
        </row>
        <row r="900">
          <cell r="A900" t="str">
            <v>.49/130</v>
          </cell>
          <cell r="B900">
            <v>9095</v>
          </cell>
        </row>
        <row r="901">
          <cell r="A901" t="str">
            <v>.49/130</v>
          </cell>
          <cell r="B901">
            <v>9095</v>
          </cell>
        </row>
        <row r="902">
          <cell r="A902" t="str">
            <v>.49/130</v>
          </cell>
          <cell r="B902">
            <v>9095</v>
          </cell>
        </row>
        <row r="903">
          <cell r="A903" t="str">
            <v>.49/130</v>
          </cell>
          <cell r="B903">
            <v>9095</v>
          </cell>
        </row>
        <row r="904">
          <cell r="A904" t="str">
            <v>.49/130</v>
          </cell>
          <cell r="B904">
            <v>9095</v>
          </cell>
        </row>
        <row r="905">
          <cell r="A905" t="str">
            <v>.49/130</v>
          </cell>
          <cell r="B905">
            <v>9095</v>
          </cell>
        </row>
        <row r="906">
          <cell r="A906" t="str">
            <v>.49/130</v>
          </cell>
          <cell r="B906">
            <v>9095</v>
          </cell>
        </row>
        <row r="907">
          <cell r="A907" t="str">
            <v>.49/131</v>
          </cell>
          <cell r="B907">
            <v>181129.60000000001</v>
          </cell>
        </row>
        <row r="908">
          <cell r="A908" t="str">
            <v>.49/131</v>
          </cell>
          <cell r="B908">
            <v>181129.60000000001</v>
          </cell>
        </row>
        <row r="909">
          <cell r="A909" t="str">
            <v>.49/131</v>
          </cell>
          <cell r="B909">
            <v>181129.60000000001</v>
          </cell>
        </row>
        <row r="910">
          <cell r="A910" t="str">
            <v>.49/131</v>
          </cell>
          <cell r="B910">
            <v>181129.60000000001</v>
          </cell>
        </row>
        <row r="911">
          <cell r="A911" t="str">
            <v>.49/131</v>
          </cell>
          <cell r="B911">
            <v>181129.60000000001</v>
          </cell>
        </row>
        <row r="912">
          <cell r="A912" t="str">
            <v>.49/131</v>
          </cell>
          <cell r="B912">
            <v>181129.60000000001</v>
          </cell>
        </row>
        <row r="913">
          <cell r="A913" t="str">
            <v>.49/131</v>
          </cell>
          <cell r="B913">
            <v>181129.60000000001</v>
          </cell>
        </row>
        <row r="914">
          <cell r="A914" t="str">
            <v>.49/131</v>
          </cell>
          <cell r="B914">
            <v>181129.60000000001</v>
          </cell>
        </row>
        <row r="915">
          <cell r="A915" t="str">
            <v>.49/131</v>
          </cell>
          <cell r="B915">
            <v>181129.60000000001</v>
          </cell>
        </row>
        <row r="916">
          <cell r="A916" t="str">
            <v>.49/132</v>
          </cell>
          <cell r="B916">
            <v>34454</v>
          </cell>
        </row>
        <row r="917">
          <cell r="A917" t="str">
            <v>.49/132</v>
          </cell>
          <cell r="B917">
            <v>34454</v>
          </cell>
        </row>
        <row r="918">
          <cell r="A918" t="str">
            <v>.49/133</v>
          </cell>
          <cell r="B918">
            <v>95000</v>
          </cell>
        </row>
        <row r="919">
          <cell r="A919" t="str">
            <v>.49/134</v>
          </cell>
          <cell r="B919">
            <v>246100</v>
          </cell>
        </row>
        <row r="920">
          <cell r="A920" t="str">
            <v>.49/135</v>
          </cell>
          <cell r="B920">
            <v>38092</v>
          </cell>
        </row>
        <row r="921">
          <cell r="A921" t="str">
            <v>.49/136</v>
          </cell>
          <cell r="B921">
            <v>31565</v>
          </cell>
        </row>
        <row r="922">
          <cell r="A922" t="str">
            <v>.49/137</v>
          </cell>
          <cell r="B922">
            <v>195000</v>
          </cell>
        </row>
        <row r="923">
          <cell r="A923" t="str">
            <v>.49/137</v>
          </cell>
          <cell r="B923">
            <v>195000</v>
          </cell>
        </row>
        <row r="924">
          <cell r="A924" t="str">
            <v>.49/138</v>
          </cell>
          <cell r="B924">
            <v>25733.5</v>
          </cell>
        </row>
        <row r="925">
          <cell r="A925" t="str">
            <v>.49/138</v>
          </cell>
          <cell r="B925">
            <v>25733.5</v>
          </cell>
        </row>
        <row r="926">
          <cell r="A926" t="str">
            <v>.49/138</v>
          </cell>
          <cell r="B926">
            <v>25733.5</v>
          </cell>
        </row>
        <row r="927">
          <cell r="A927" t="str">
            <v>.49/139</v>
          </cell>
          <cell r="B927">
            <v>39590</v>
          </cell>
        </row>
        <row r="928">
          <cell r="A928" t="str">
            <v>.49/140</v>
          </cell>
          <cell r="B928">
            <v>20330</v>
          </cell>
        </row>
        <row r="929">
          <cell r="A929" t="str">
            <v>.49/140</v>
          </cell>
          <cell r="B929">
            <v>20330</v>
          </cell>
        </row>
        <row r="930">
          <cell r="A930" t="str">
            <v>.49/140</v>
          </cell>
          <cell r="B930">
            <v>20330</v>
          </cell>
        </row>
        <row r="931">
          <cell r="A931" t="str">
            <v>.49/140</v>
          </cell>
          <cell r="B931">
            <v>20330</v>
          </cell>
        </row>
        <row r="932">
          <cell r="A932" t="str">
            <v>.49/140</v>
          </cell>
          <cell r="B932">
            <v>20330</v>
          </cell>
        </row>
        <row r="933">
          <cell r="A933" t="str">
            <v>.49/204</v>
          </cell>
          <cell r="B933">
            <v>136960</v>
          </cell>
        </row>
        <row r="934">
          <cell r="A934" t="str">
            <v>49/037.2</v>
          </cell>
          <cell r="B934">
            <v>4708</v>
          </cell>
        </row>
        <row r="935">
          <cell r="A935" t="str">
            <v>49/207</v>
          </cell>
          <cell r="B935">
            <v>16050</v>
          </cell>
        </row>
        <row r="936">
          <cell r="A936" t="str">
            <v>49/216</v>
          </cell>
          <cell r="B936">
            <v>4550000</v>
          </cell>
        </row>
        <row r="937">
          <cell r="A937" t="str">
            <v>49/0001</v>
          </cell>
          <cell r="B937">
            <v>15000</v>
          </cell>
        </row>
        <row r="938">
          <cell r="A938" t="str">
            <v>49/00013</v>
          </cell>
          <cell r="B938">
            <v>9630</v>
          </cell>
        </row>
        <row r="939">
          <cell r="A939" t="str">
            <v>49/0003</v>
          </cell>
          <cell r="B939">
            <v>19008.55</v>
          </cell>
        </row>
        <row r="940">
          <cell r="A940" t="str">
            <v>49/0003</v>
          </cell>
          <cell r="B940">
            <v>19008.55</v>
          </cell>
        </row>
        <row r="941">
          <cell r="A941" t="str">
            <v>49/0004</v>
          </cell>
          <cell r="B941">
            <v>20200.53</v>
          </cell>
        </row>
        <row r="942">
          <cell r="A942" t="str">
            <v>49/0004</v>
          </cell>
          <cell r="B942">
            <v>20200.53</v>
          </cell>
        </row>
        <row r="943">
          <cell r="A943" t="str">
            <v>49/0004</v>
          </cell>
          <cell r="B943">
            <v>20200.53</v>
          </cell>
        </row>
        <row r="944">
          <cell r="A944" t="str">
            <v>49/0004</v>
          </cell>
          <cell r="B944">
            <v>20200.53</v>
          </cell>
        </row>
        <row r="945">
          <cell r="A945" t="str">
            <v>49/0005</v>
          </cell>
          <cell r="B945">
            <v>191562.1</v>
          </cell>
        </row>
        <row r="946">
          <cell r="A946" t="str">
            <v>49/0005</v>
          </cell>
          <cell r="B946">
            <v>191562.1</v>
          </cell>
        </row>
        <row r="947">
          <cell r="A947" t="str">
            <v>49/0005</v>
          </cell>
          <cell r="B947">
            <v>191562.1</v>
          </cell>
        </row>
        <row r="948">
          <cell r="A948" t="str">
            <v>49/0006</v>
          </cell>
          <cell r="B948">
            <v>28890</v>
          </cell>
        </row>
        <row r="949">
          <cell r="A949" t="str">
            <v>49/0006</v>
          </cell>
          <cell r="B949">
            <v>28890</v>
          </cell>
        </row>
        <row r="950">
          <cell r="A950" t="str">
            <v>49/0006</v>
          </cell>
          <cell r="B950">
            <v>28890</v>
          </cell>
        </row>
        <row r="951">
          <cell r="A951" t="str">
            <v>49/0007</v>
          </cell>
          <cell r="B951">
            <v>251450</v>
          </cell>
        </row>
        <row r="952">
          <cell r="A952" t="str">
            <v>49/0007</v>
          </cell>
          <cell r="B952">
            <v>251450</v>
          </cell>
        </row>
        <row r="953">
          <cell r="A953" t="str">
            <v>49/0008</v>
          </cell>
          <cell r="B953">
            <v>12840</v>
          </cell>
        </row>
        <row r="954">
          <cell r="A954" t="str">
            <v>49/0009</v>
          </cell>
          <cell r="B954">
            <v>37036.980000000003</v>
          </cell>
        </row>
        <row r="955">
          <cell r="A955" t="str">
            <v>49/0009</v>
          </cell>
          <cell r="B955">
            <v>37036.980000000003</v>
          </cell>
        </row>
        <row r="956">
          <cell r="A956" t="str">
            <v>49/0009</v>
          </cell>
          <cell r="B956">
            <v>37036.980000000003</v>
          </cell>
        </row>
        <row r="957">
          <cell r="A957" t="str">
            <v>49/0009</v>
          </cell>
          <cell r="B957">
            <v>37036.980000000003</v>
          </cell>
        </row>
        <row r="958">
          <cell r="A958" t="str">
            <v>49/0009</v>
          </cell>
          <cell r="B958">
            <v>37036.980000000003</v>
          </cell>
        </row>
        <row r="959">
          <cell r="A959" t="str">
            <v>49/0009</v>
          </cell>
          <cell r="B959">
            <v>37036.980000000003</v>
          </cell>
        </row>
        <row r="960">
          <cell r="A960" t="str">
            <v>49/0009</v>
          </cell>
          <cell r="B960">
            <v>37036.980000000003</v>
          </cell>
        </row>
        <row r="961">
          <cell r="A961" t="str">
            <v>49/0009</v>
          </cell>
          <cell r="B961">
            <v>37036.980000000003</v>
          </cell>
        </row>
        <row r="962">
          <cell r="A962" t="str">
            <v>49/0009</v>
          </cell>
          <cell r="B962">
            <v>37036.980000000003</v>
          </cell>
        </row>
        <row r="963">
          <cell r="A963" t="str">
            <v>49/0009</v>
          </cell>
          <cell r="B963">
            <v>37036.980000000003</v>
          </cell>
        </row>
        <row r="964">
          <cell r="A964" t="str">
            <v>49/0009</v>
          </cell>
          <cell r="B964">
            <v>37036.980000000003</v>
          </cell>
        </row>
        <row r="965">
          <cell r="A965" t="str">
            <v>49/0009</v>
          </cell>
          <cell r="B965">
            <v>37036.980000000003</v>
          </cell>
        </row>
        <row r="966">
          <cell r="A966" t="str">
            <v>49/0009</v>
          </cell>
          <cell r="B966">
            <v>37036.980000000003</v>
          </cell>
        </row>
        <row r="967">
          <cell r="A967" t="str">
            <v>49/0009</v>
          </cell>
          <cell r="B967">
            <v>37036.980000000003</v>
          </cell>
        </row>
        <row r="968">
          <cell r="A968" t="str">
            <v>49/0009</v>
          </cell>
          <cell r="B968">
            <v>37036.980000000003</v>
          </cell>
        </row>
        <row r="969">
          <cell r="A969" t="str">
            <v>49/0009</v>
          </cell>
          <cell r="B969">
            <v>37036.980000000003</v>
          </cell>
        </row>
        <row r="970">
          <cell r="A970" t="str">
            <v>49/0009</v>
          </cell>
          <cell r="B970">
            <v>37036.980000000003</v>
          </cell>
        </row>
        <row r="971">
          <cell r="A971" t="str">
            <v>49/0009</v>
          </cell>
          <cell r="B971">
            <v>37036.980000000003</v>
          </cell>
        </row>
        <row r="972">
          <cell r="A972" t="str">
            <v>49/0009</v>
          </cell>
          <cell r="B972">
            <v>37036.980000000003</v>
          </cell>
        </row>
        <row r="973">
          <cell r="A973" t="str">
            <v>49/0009</v>
          </cell>
          <cell r="B973">
            <v>37036.980000000003</v>
          </cell>
        </row>
        <row r="974">
          <cell r="A974" t="str">
            <v>49/0009</v>
          </cell>
          <cell r="B974">
            <v>37036.980000000003</v>
          </cell>
        </row>
        <row r="975">
          <cell r="A975" t="str">
            <v>49/0009</v>
          </cell>
          <cell r="B975">
            <v>37036.980000000003</v>
          </cell>
        </row>
        <row r="976">
          <cell r="A976" t="str">
            <v>49/0009</v>
          </cell>
          <cell r="B976">
            <v>37036.980000000003</v>
          </cell>
        </row>
        <row r="977">
          <cell r="A977" t="str">
            <v>49/0009</v>
          </cell>
          <cell r="B977">
            <v>37036.980000000003</v>
          </cell>
        </row>
        <row r="978">
          <cell r="A978" t="str">
            <v>49/0009</v>
          </cell>
          <cell r="B978">
            <v>37036.980000000003</v>
          </cell>
        </row>
        <row r="979">
          <cell r="A979" t="str">
            <v>49/0010</v>
          </cell>
          <cell r="B979">
            <v>18404</v>
          </cell>
        </row>
        <row r="980">
          <cell r="A980" t="str">
            <v>49/0010</v>
          </cell>
          <cell r="B980">
            <v>18404</v>
          </cell>
        </row>
        <row r="981">
          <cell r="A981" t="str">
            <v>49/0011</v>
          </cell>
          <cell r="B981">
            <v>7704</v>
          </cell>
        </row>
        <row r="982">
          <cell r="A982" t="str">
            <v>49/0012</v>
          </cell>
          <cell r="B982">
            <v>4280</v>
          </cell>
        </row>
        <row r="983">
          <cell r="A983" t="str">
            <v>49/0014</v>
          </cell>
          <cell r="B983">
            <v>12305</v>
          </cell>
        </row>
        <row r="984">
          <cell r="A984" t="str">
            <v>49/0015</v>
          </cell>
          <cell r="B984">
            <v>132680</v>
          </cell>
        </row>
        <row r="985">
          <cell r="A985" t="str">
            <v>49/0016</v>
          </cell>
          <cell r="B985">
            <v>11427.6</v>
          </cell>
        </row>
        <row r="986">
          <cell r="A986" t="str">
            <v>49/0017</v>
          </cell>
          <cell r="B986">
            <v>37450</v>
          </cell>
        </row>
        <row r="987">
          <cell r="A987" t="str">
            <v>49/0018</v>
          </cell>
          <cell r="B987">
            <v>2050000.16</v>
          </cell>
        </row>
        <row r="988">
          <cell r="A988" t="str">
            <v>49/0020</v>
          </cell>
          <cell r="B988">
            <v>10379</v>
          </cell>
        </row>
        <row r="989">
          <cell r="A989" t="str">
            <v>49/0027</v>
          </cell>
          <cell r="B989">
            <v>11877</v>
          </cell>
        </row>
        <row r="990">
          <cell r="A990" t="str">
            <v>49/0030</v>
          </cell>
          <cell r="B990">
            <v>392690</v>
          </cell>
        </row>
        <row r="991">
          <cell r="A991" t="str">
            <v>49/017</v>
          </cell>
          <cell r="B991">
            <v>385200</v>
          </cell>
        </row>
        <row r="992">
          <cell r="A992" t="str">
            <v>49/0180</v>
          </cell>
          <cell r="B992">
            <v>2138930</v>
          </cell>
        </row>
        <row r="993">
          <cell r="A993" t="str">
            <v>49/0180</v>
          </cell>
          <cell r="B993">
            <v>2138930</v>
          </cell>
        </row>
        <row r="994">
          <cell r="A994" t="str">
            <v>49/171</v>
          </cell>
          <cell r="B994">
            <v>3422930</v>
          </cell>
        </row>
        <row r="995">
          <cell r="A995" t="str">
            <v>49/205</v>
          </cell>
          <cell r="B995">
            <v>40446</v>
          </cell>
        </row>
        <row r="996">
          <cell r="A996" t="str">
            <v>49/205</v>
          </cell>
          <cell r="B996">
            <v>40446</v>
          </cell>
        </row>
        <row r="997">
          <cell r="A997" t="str">
            <v>49/205</v>
          </cell>
          <cell r="B997">
            <v>40446</v>
          </cell>
        </row>
        <row r="998">
          <cell r="A998" t="str">
            <v>49/205</v>
          </cell>
          <cell r="B998">
            <v>40446</v>
          </cell>
        </row>
        <row r="999">
          <cell r="A999" t="str">
            <v>49/205</v>
          </cell>
          <cell r="B999">
            <v>40446</v>
          </cell>
        </row>
        <row r="1000">
          <cell r="A1000" t="str">
            <v>49/205</v>
          </cell>
          <cell r="B1000">
            <v>40446</v>
          </cell>
        </row>
        <row r="1001">
          <cell r="A1001" t="str">
            <v>49/205</v>
          </cell>
          <cell r="B1001">
            <v>40446</v>
          </cell>
        </row>
        <row r="1002">
          <cell r="A1002" t="str">
            <v>49/205</v>
          </cell>
          <cell r="B1002">
            <v>40446</v>
          </cell>
        </row>
        <row r="1003">
          <cell r="A1003" t="str">
            <v>49/205</v>
          </cell>
          <cell r="B1003">
            <v>40446</v>
          </cell>
        </row>
        <row r="1004">
          <cell r="A1004" t="str">
            <v>50 /0145.2</v>
          </cell>
          <cell r="B1004">
            <v>75756</v>
          </cell>
        </row>
        <row r="1005">
          <cell r="A1005" t="str">
            <v>50/ 0154</v>
          </cell>
          <cell r="B1005">
            <v>1317598</v>
          </cell>
        </row>
        <row r="1006">
          <cell r="A1006" t="str">
            <v>50/ 0154</v>
          </cell>
          <cell r="B1006">
            <v>1317598</v>
          </cell>
        </row>
        <row r="1007">
          <cell r="A1007" t="str">
            <v>50/ 0154</v>
          </cell>
          <cell r="B1007">
            <v>1317598</v>
          </cell>
        </row>
        <row r="1008">
          <cell r="A1008" t="str">
            <v>50/ 0206</v>
          </cell>
          <cell r="B1008">
            <v>1932241.99</v>
          </cell>
        </row>
        <row r="1009">
          <cell r="A1009" t="str">
            <v>50/ 0206</v>
          </cell>
          <cell r="B1009">
            <v>1932241.99</v>
          </cell>
        </row>
        <row r="1010">
          <cell r="A1010" t="str">
            <v>50/0001</v>
          </cell>
          <cell r="B1010">
            <v>880396</v>
          </cell>
        </row>
        <row r="1011">
          <cell r="A1011" t="str">
            <v>50/0002</v>
          </cell>
          <cell r="B1011">
            <v>4590300</v>
          </cell>
        </row>
        <row r="1012">
          <cell r="A1012" t="str">
            <v>50/0002</v>
          </cell>
          <cell r="B1012">
            <v>4590300</v>
          </cell>
        </row>
        <row r="1013">
          <cell r="A1013" t="str">
            <v>50/0003</v>
          </cell>
          <cell r="B1013">
            <v>308160</v>
          </cell>
        </row>
        <row r="1014">
          <cell r="A1014" t="str">
            <v>50/0004</v>
          </cell>
          <cell r="B1014">
            <v>487920</v>
          </cell>
        </row>
        <row r="1015">
          <cell r="A1015" t="str">
            <v>50/0005</v>
          </cell>
          <cell r="B1015">
            <v>42800</v>
          </cell>
        </row>
        <row r="1016">
          <cell r="A1016" t="str">
            <v>50/0005</v>
          </cell>
          <cell r="B1016">
            <v>42800</v>
          </cell>
        </row>
        <row r="1017">
          <cell r="A1017" t="str">
            <v>50/0005</v>
          </cell>
          <cell r="B1017">
            <v>42800</v>
          </cell>
        </row>
        <row r="1018">
          <cell r="A1018" t="str">
            <v>50/0005</v>
          </cell>
          <cell r="B1018">
            <v>42800</v>
          </cell>
        </row>
        <row r="1019">
          <cell r="A1019" t="str">
            <v>50/0005</v>
          </cell>
          <cell r="B1019">
            <v>42800</v>
          </cell>
        </row>
        <row r="1020">
          <cell r="A1020" t="str">
            <v>50/0005</v>
          </cell>
          <cell r="B1020">
            <v>42800</v>
          </cell>
        </row>
        <row r="1021">
          <cell r="A1021" t="str">
            <v>50/0005</v>
          </cell>
          <cell r="B1021">
            <v>42800</v>
          </cell>
        </row>
        <row r="1022">
          <cell r="A1022" t="str">
            <v>50/0006</v>
          </cell>
          <cell r="B1022">
            <v>255589.99</v>
          </cell>
        </row>
        <row r="1023">
          <cell r="A1023" t="str">
            <v>50/0006</v>
          </cell>
          <cell r="B1023">
            <v>255589.99</v>
          </cell>
        </row>
        <row r="1024">
          <cell r="A1024" t="str">
            <v>50/0006</v>
          </cell>
          <cell r="B1024">
            <v>255589.99</v>
          </cell>
        </row>
        <row r="1025">
          <cell r="A1025" t="str">
            <v>50/0007</v>
          </cell>
          <cell r="B1025">
            <v>18190</v>
          </cell>
        </row>
        <row r="1026">
          <cell r="A1026" t="str">
            <v>50/0008</v>
          </cell>
          <cell r="B1026">
            <v>14552</v>
          </cell>
        </row>
        <row r="1027">
          <cell r="A1027" t="str">
            <v>50/0010</v>
          </cell>
          <cell r="B1027">
            <v>35549.21</v>
          </cell>
        </row>
        <row r="1028">
          <cell r="A1028" t="str">
            <v>50/0011</v>
          </cell>
          <cell r="B1028">
            <v>321000</v>
          </cell>
        </row>
        <row r="1029">
          <cell r="A1029" t="str">
            <v>50/0011</v>
          </cell>
          <cell r="B1029">
            <v>321000</v>
          </cell>
        </row>
        <row r="1030">
          <cell r="A1030" t="str">
            <v>50/0012</v>
          </cell>
          <cell r="B1030">
            <v>1396350</v>
          </cell>
        </row>
        <row r="1031">
          <cell r="A1031" t="str">
            <v>50/0012</v>
          </cell>
          <cell r="B1031">
            <v>1396350</v>
          </cell>
        </row>
        <row r="1032">
          <cell r="A1032" t="str">
            <v>50/00126</v>
          </cell>
          <cell r="B1032">
            <v>123050</v>
          </cell>
        </row>
        <row r="1033">
          <cell r="A1033" t="str">
            <v>50/0013</v>
          </cell>
          <cell r="B1033">
            <v>1300000.69</v>
          </cell>
        </row>
        <row r="1034">
          <cell r="A1034" t="str">
            <v>50/0013</v>
          </cell>
          <cell r="B1034">
            <v>1300000.69</v>
          </cell>
        </row>
        <row r="1035">
          <cell r="A1035" t="str">
            <v>50/0013</v>
          </cell>
          <cell r="B1035">
            <v>1300000.69</v>
          </cell>
        </row>
        <row r="1036">
          <cell r="A1036" t="str">
            <v>50/0013</v>
          </cell>
          <cell r="B1036">
            <v>1300000.69</v>
          </cell>
        </row>
        <row r="1037">
          <cell r="A1037" t="str">
            <v>50/0014</v>
          </cell>
          <cell r="B1037">
            <v>381187.5</v>
          </cell>
        </row>
        <row r="1038">
          <cell r="A1038" t="str">
            <v>50/0015</v>
          </cell>
          <cell r="B1038">
            <v>36400</v>
          </cell>
        </row>
        <row r="1039">
          <cell r="A1039" t="str">
            <v>50/0016</v>
          </cell>
          <cell r="B1039">
            <v>15938</v>
          </cell>
        </row>
        <row r="1040">
          <cell r="A1040" t="str">
            <v>50/0016</v>
          </cell>
          <cell r="B1040">
            <v>15938</v>
          </cell>
        </row>
        <row r="1041">
          <cell r="A1041" t="str">
            <v>50/0016</v>
          </cell>
          <cell r="B1041">
            <v>15938</v>
          </cell>
        </row>
        <row r="1042">
          <cell r="A1042" t="str">
            <v>50/0016</v>
          </cell>
          <cell r="B1042">
            <v>15938</v>
          </cell>
        </row>
        <row r="1043">
          <cell r="A1043" t="str">
            <v>50/0016</v>
          </cell>
          <cell r="B1043">
            <v>15938</v>
          </cell>
        </row>
        <row r="1044">
          <cell r="A1044" t="str">
            <v>50/0016</v>
          </cell>
          <cell r="B1044">
            <v>15938</v>
          </cell>
        </row>
        <row r="1045">
          <cell r="A1045" t="str">
            <v>50/0016.2</v>
          </cell>
          <cell r="B1045">
            <v>150</v>
          </cell>
        </row>
        <row r="1046">
          <cell r="A1046" t="str">
            <v>50/0017</v>
          </cell>
          <cell r="B1046">
            <v>96300</v>
          </cell>
        </row>
        <row r="1047">
          <cell r="A1047" t="str">
            <v>50/0018</v>
          </cell>
          <cell r="B1047">
            <v>3424</v>
          </cell>
        </row>
        <row r="1048">
          <cell r="A1048" t="str">
            <v>50/0019</v>
          </cell>
          <cell r="B1048">
            <v>2407.5</v>
          </cell>
        </row>
        <row r="1049">
          <cell r="A1049" t="str">
            <v>50/0020</v>
          </cell>
          <cell r="B1049">
            <v>42000</v>
          </cell>
        </row>
        <row r="1050">
          <cell r="A1050" t="str">
            <v>50/0020</v>
          </cell>
          <cell r="B1050">
            <v>42000</v>
          </cell>
        </row>
        <row r="1051">
          <cell r="A1051" t="str">
            <v>50/0021</v>
          </cell>
          <cell r="B1051">
            <v>390336</v>
          </cell>
        </row>
        <row r="1052">
          <cell r="A1052" t="str">
            <v>50/0021</v>
          </cell>
          <cell r="B1052">
            <v>390336</v>
          </cell>
        </row>
        <row r="1053">
          <cell r="A1053" t="str">
            <v>50/0021</v>
          </cell>
          <cell r="B1053">
            <v>390336</v>
          </cell>
        </row>
        <row r="1054">
          <cell r="A1054" t="str">
            <v>50/0022</v>
          </cell>
          <cell r="B1054">
            <v>149800</v>
          </cell>
        </row>
        <row r="1055">
          <cell r="A1055" t="str">
            <v>50/0023</v>
          </cell>
          <cell r="B1055">
            <v>149800</v>
          </cell>
        </row>
        <row r="1056">
          <cell r="A1056" t="str">
            <v>50/0024</v>
          </cell>
          <cell r="B1056">
            <v>117967.5</v>
          </cell>
        </row>
        <row r="1057">
          <cell r="A1057" t="str">
            <v>50/0025</v>
          </cell>
          <cell r="B1057">
            <v>231869</v>
          </cell>
        </row>
        <row r="1058">
          <cell r="A1058" t="str">
            <v>50/0025</v>
          </cell>
          <cell r="B1058">
            <v>231869</v>
          </cell>
        </row>
        <row r="1059">
          <cell r="A1059" t="str">
            <v>50/0025</v>
          </cell>
          <cell r="B1059">
            <v>231869</v>
          </cell>
        </row>
        <row r="1060">
          <cell r="A1060" t="str">
            <v>50/0025</v>
          </cell>
          <cell r="B1060">
            <v>231869</v>
          </cell>
        </row>
        <row r="1061">
          <cell r="A1061" t="str">
            <v>50/0026</v>
          </cell>
          <cell r="B1061">
            <v>149800</v>
          </cell>
        </row>
        <row r="1062">
          <cell r="A1062" t="str">
            <v>50/0027</v>
          </cell>
          <cell r="B1062">
            <v>45132.6</v>
          </cell>
        </row>
        <row r="1063">
          <cell r="A1063" t="str">
            <v>50/0028</v>
          </cell>
          <cell r="B1063">
            <v>35952</v>
          </cell>
        </row>
        <row r="1064">
          <cell r="A1064" t="str">
            <v>50/0029</v>
          </cell>
          <cell r="B1064">
            <v>192600</v>
          </cell>
        </row>
        <row r="1065">
          <cell r="A1065" t="str">
            <v>50/0030</v>
          </cell>
          <cell r="B1065">
            <v>706200</v>
          </cell>
        </row>
        <row r="1066">
          <cell r="A1066" t="str">
            <v>50/0031</v>
          </cell>
          <cell r="B1066">
            <v>147288.71</v>
          </cell>
        </row>
        <row r="1067">
          <cell r="A1067" t="str">
            <v>50/0031</v>
          </cell>
          <cell r="B1067">
            <v>147288.71</v>
          </cell>
        </row>
        <row r="1068">
          <cell r="A1068" t="str">
            <v>50/0031</v>
          </cell>
          <cell r="B1068">
            <v>147288.71</v>
          </cell>
        </row>
        <row r="1069">
          <cell r="A1069" t="str">
            <v>50/0032</v>
          </cell>
          <cell r="B1069">
            <v>24289</v>
          </cell>
        </row>
        <row r="1070">
          <cell r="A1070" t="str">
            <v>50/0033</v>
          </cell>
          <cell r="B1070">
            <v>57780</v>
          </cell>
        </row>
        <row r="1071">
          <cell r="A1071" t="str">
            <v>50/0037.1</v>
          </cell>
          <cell r="B1071">
            <v>2354</v>
          </cell>
        </row>
        <row r="1072">
          <cell r="A1072" t="str">
            <v>50/0038</v>
          </cell>
          <cell r="B1072">
            <v>39000</v>
          </cell>
        </row>
        <row r="1073">
          <cell r="A1073" t="str">
            <v>50/0039</v>
          </cell>
          <cell r="B1073">
            <v>228980</v>
          </cell>
        </row>
        <row r="1074">
          <cell r="A1074" t="str">
            <v>50/0040</v>
          </cell>
          <cell r="B1074">
            <v>237540</v>
          </cell>
        </row>
        <row r="1075">
          <cell r="A1075" t="str">
            <v>50/0041</v>
          </cell>
          <cell r="B1075">
            <v>190000</v>
          </cell>
        </row>
        <row r="1076">
          <cell r="A1076" t="str">
            <v>50/0042</v>
          </cell>
          <cell r="B1076">
            <v>350960</v>
          </cell>
        </row>
        <row r="1077">
          <cell r="A1077" t="str">
            <v>50/0043</v>
          </cell>
          <cell r="B1077">
            <v>149800</v>
          </cell>
        </row>
        <row r="1078">
          <cell r="A1078" t="str">
            <v>50/0044</v>
          </cell>
          <cell r="B1078">
            <v>20223</v>
          </cell>
        </row>
        <row r="1079">
          <cell r="A1079" t="str">
            <v>50/0045</v>
          </cell>
          <cell r="B1079">
            <v>12091</v>
          </cell>
        </row>
        <row r="1080">
          <cell r="A1080" t="str">
            <v>50/0045.1</v>
          </cell>
          <cell r="B1080">
            <v>2675</v>
          </cell>
        </row>
        <row r="1081">
          <cell r="A1081" t="str">
            <v>50/0046</v>
          </cell>
          <cell r="B1081">
            <v>105704.23</v>
          </cell>
        </row>
        <row r="1082">
          <cell r="A1082" t="str">
            <v>50/0046</v>
          </cell>
          <cell r="B1082">
            <v>105704.23</v>
          </cell>
        </row>
        <row r="1083">
          <cell r="A1083" t="str">
            <v>50/0047</v>
          </cell>
          <cell r="B1083">
            <v>321000</v>
          </cell>
        </row>
        <row r="1084">
          <cell r="A1084" t="str">
            <v>50/0048</v>
          </cell>
          <cell r="B1084">
            <v>2942500</v>
          </cell>
        </row>
        <row r="1085">
          <cell r="A1085" t="str">
            <v>50/0049</v>
          </cell>
          <cell r="B1085">
            <v>374500</v>
          </cell>
        </row>
        <row r="1086">
          <cell r="A1086" t="str">
            <v>50/0051</v>
          </cell>
          <cell r="B1086">
            <v>11235</v>
          </cell>
        </row>
        <row r="1087">
          <cell r="A1087" t="str">
            <v>50/0052</v>
          </cell>
          <cell r="B1087">
            <v>18511</v>
          </cell>
        </row>
        <row r="1088">
          <cell r="A1088" t="str">
            <v>50/0053</v>
          </cell>
          <cell r="B1088">
            <v>19500000</v>
          </cell>
        </row>
        <row r="1089">
          <cell r="A1089" t="str">
            <v>50/0053</v>
          </cell>
          <cell r="B1089">
            <v>19500000</v>
          </cell>
        </row>
        <row r="1090">
          <cell r="A1090" t="str">
            <v>50/0053</v>
          </cell>
          <cell r="B1090">
            <v>19500000</v>
          </cell>
        </row>
        <row r="1091">
          <cell r="A1091" t="str">
            <v>50/0054</v>
          </cell>
          <cell r="B1091">
            <v>199768.95999999999</v>
          </cell>
        </row>
        <row r="1092">
          <cell r="A1092" t="str">
            <v>50/0055</v>
          </cell>
          <cell r="B1092">
            <v>23816702.5</v>
          </cell>
        </row>
        <row r="1093">
          <cell r="A1093" t="str">
            <v>50/0056</v>
          </cell>
          <cell r="B1093">
            <v>1540800</v>
          </cell>
        </row>
        <row r="1094">
          <cell r="A1094" t="str">
            <v>50/0057</v>
          </cell>
          <cell r="B1094">
            <v>222560</v>
          </cell>
        </row>
        <row r="1095">
          <cell r="A1095" t="str">
            <v>50/0058</v>
          </cell>
          <cell r="B1095">
            <v>59298.33</v>
          </cell>
        </row>
        <row r="1096">
          <cell r="A1096" t="str">
            <v>50/0058</v>
          </cell>
          <cell r="B1096">
            <v>59298.33</v>
          </cell>
        </row>
        <row r="1097">
          <cell r="A1097" t="str">
            <v>50/0058</v>
          </cell>
          <cell r="B1097">
            <v>59298.33</v>
          </cell>
        </row>
        <row r="1098">
          <cell r="A1098" t="str">
            <v>50/0058</v>
          </cell>
          <cell r="B1098">
            <v>59298.33</v>
          </cell>
        </row>
        <row r="1099">
          <cell r="A1099" t="str">
            <v>50/0058</v>
          </cell>
          <cell r="B1099">
            <v>59298.33</v>
          </cell>
        </row>
        <row r="1100">
          <cell r="A1100" t="str">
            <v>50/0058</v>
          </cell>
          <cell r="B1100">
            <v>59298.33</v>
          </cell>
        </row>
        <row r="1101">
          <cell r="A1101" t="str">
            <v>50/0058</v>
          </cell>
          <cell r="B1101">
            <v>59298.33</v>
          </cell>
        </row>
        <row r="1102">
          <cell r="A1102" t="str">
            <v>50/0058</v>
          </cell>
          <cell r="B1102">
            <v>59298.33</v>
          </cell>
        </row>
        <row r="1103">
          <cell r="A1103" t="str">
            <v>50/0058</v>
          </cell>
          <cell r="B1103">
            <v>59298.33</v>
          </cell>
        </row>
        <row r="1104">
          <cell r="A1104" t="str">
            <v>50/0058</v>
          </cell>
          <cell r="B1104">
            <v>59298.33</v>
          </cell>
        </row>
        <row r="1105">
          <cell r="A1105" t="str">
            <v>50/0058</v>
          </cell>
          <cell r="B1105">
            <v>59298.33</v>
          </cell>
        </row>
        <row r="1106">
          <cell r="A1106" t="str">
            <v>50/0058</v>
          </cell>
          <cell r="B1106">
            <v>59298.33</v>
          </cell>
        </row>
        <row r="1107">
          <cell r="A1107" t="str">
            <v>50/0058</v>
          </cell>
          <cell r="B1107">
            <v>59298.33</v>
          </cell>
        </row>
        <row r="1108">
          <cell r="A1108" t="str">
            <v>50/0058</v>
          </cell>
          <cell r="B1108">
            <v>59298.33</v>
          </cell>
        </row>
        <row r="1109">
          <cell r="A1109" t="str">
            <v>50/0058</v>
          </cell>
          <cell r="B1109">
            <v>59298.33</v>
          </cell>
        </row>
        <row r="1110">
          <cell r="A1110" t="str">
            <v>50/0058</v>
          </cell>
          <cell r="B1110">
            <v>59298.33</v>
          </cell>
        </row>
        <row r="1111">
          <cell r="A1111" t="str">
            <v>50/0058</v>
          </cell>
          <cell r="B1111">
            <v>59298.33</v>
          </cell>
        </row>
        <row r="1112">
          <cell r="A1112" t="str">
            <v>50/0058</v>
          </cell>
          <cell r="B1112">
            <v>59298.33</v>
          </cell>
        </row>
        <row r="1113">
          <cell r="A1113" t="str">
            <v>50/0058</v>
          </cell>
          <cell r="B1113">
            <v>59298.33</v>
          </cell>
        </row>
        <row r="1114">
          <cell r="A1114" t="str">
            <v>50/0058</v>
          </cell>
          <cell r="B1114">
            <v>59298.33</v>
          </cell>
        </row>
        <row r="1115">
          <cell r="A1115" t="str">
            <v>50/0058</v>
          </cell>
          <cell r="B1115">
            <v>59298.33</v>
          </cell>
        </row>
        <row r="1116">
          <cell r="A1116" t="str">
            <v>50/0058</v>
          </cell>
          <cell r="B1116">
            <v>59298.33</v>
          </cell>
        </row>
        <row r="1117">
          <cell r="A1117" t="str">
            <v>50/0058</v>
          </cell>
          <cell r="B1117">
            <v>59298.33</v>
          </cell>
        </row>
        <row r="1118">
          <cell r="A1118" t="str">
            <v>50/0058</v>
          </cell>
          <cell r="B1118">
            <v>59298.33</v>
          </cell>
        </row>
        <row r="1119">
          <cell r="A1119" t="str">
            <v>50/0058</v>
          </cell>
          <cell r="B1119">
            <v>59298.33</v>
          </cell>
        </row>
        <row r="1120">
          <cell r="A1120" t="str">
            <v>50/0058</v>
          </cell>
          <cell r="B1120">
            <v>59298.33</v>
          </cell>
        </row>
        <row r="1121">
          <cell r="A1121" t="str">
            <v>50/0058</v>
          </cell>
          <cell r="B1121">
            <v>59298.33</v>
          </cell>
        </row>
        <row r="1122">
          <cell r="A1122" t="str">
            <v>50/0058</v>
          </cell>
          <cell r="B1122">
            <v>59298.33</v>
          </cell>
        </row>
        <row r="1123">
          <cell r="A1123" t="str">
            <v>50/0058</v>
          </cell>
          <cell r="B1123">
            <v>59298.33</v>
          </cell>
        </row>
        <row r="1124">
          <cell r="A1124" t="str">
            <v>50/0058</v>
          </cell>
          <cell r="B1124">
            <v>59298.33</v>
          </cell>
        </row>
        <row r="1125">
          <cell r="A1125" t="str">
            <v>50/0058</v>
          </cell>
          <cell r="B1125">
            <v>59298.33</v>
          </cell>
        </row>
        <row r="1126">
          <cell r="A1126" t="str">
            <v>50/0058</v>
          </cell>
          <cell r="B1126">
            <v>59298.33</v>
          </cell>
        </row>
        <row r="1127">
          <cell r="A1127" t="str">
            <v>50/0058</v>
          </cell>
          <cell r="B1127">
            <v>59298.33</v>
          </cell>
        </row>
        <row r="1128">
          <cell r="A1128" t="str">
            <v>50/0058</v>
          </cell>
          <cell r="B1128">
            <v>59298.33</v>
          </cell>
        </row>
        <row r="1129">
          <cell r="A1129" t="str">
            <v>50/0058</v>
          </cell>
          <cell r="B1129">
            <v>59298.33</v>
          </cell>
        </row>
        <row r="1130">
          <cell r="A1130" t="str">
            <v>50/0058</v>
          </cell>
          <cell r="B1130">
            <v>59298.33</v>
          </cell>
        </row>
        <row r="1131">
          <cell r="A1131" t="str">
            <v>50/0058</v>
          </cell>
          <cell r="B1131">
            <v>59298.33</v>
          </cell>
        </row>
        <row r="1132">
          <cell r="A1132" t="str">
            <v>50/0058</v>
          </cell>
          <cell r="B1132">
            <v>59298.33</v>
          </cell>
        </row>
        <row r="1133">
          <cell r="A1133" t="str">
            <v>50/0058</v>
          </cell>
          <cell r="B1133">
            <v>59298.33</v>
          </cell>
        </row>
        <row r="1134">
          <cell r="A1134" t="str">
            <v>50/0058</v>
          </cell>
          <cell r="B1134">
            <v>59298.33</v>
          </cell>
        </row>
        <row r="1135">
          <cell r="A1135" t="str">
            <v>50/0058</v>
          </cell>
          <cell r="B1135">
            <v>59298.33</v>
          </cell>
        </row>
        <row r="1136">
          <cell r="A1136" t="str">
            <v>50/0058</v>
          </cell>
          <cell r="B1136">
            <v>59298.33</v>
          </cell>
        </row>
        <row r="1137">
          <cell r="A1137" t="str">
            <v>50/0059</v>
          </cell>
          <cell r="B1137">
            <v>20330</v>
          </cell>
        </row>
        <row r="1138">
          <cell r="A1138" t="str">
            <v>50/0060</v>
          </cell>
          <cell r="B1138">
            <v>57780</v>
          </cell>
        </row>
        <row r="1139">
          <cell r="A1139" t="str">
            <v>50/0061</v>
          </cell>
          <cell r="B1139">
            <v>90000</v>
          </cell>
        </row>
        <row r="1140">
          <cell r="A1140" t="str">
            <v>50/0062</v>
          </cell>
          <cell r="B1140">
            <v>47500</v>
          </cell>
        </row>
        <row r="1141">
          <cell r="A1141" t="str">
            <v>50/0063.1</v>
          </cell>
          <cell r="B1141">
            <v>372840</v>
          </cell>
        </row>
        <row r="1142">
          <cell r="A1142" t="str">
            <v>50/0063.2</v>
          </cell>
          <cell r="B1142">
            <v>8000</v>
          </cell>
        </row>
        <row r="1143">
          <cell r="A1143" t="str">
            <v>50/0064</v>
          </cell>
          <cell r="B1143">
            <v>19260</v>
          </cell>
        </row>
        <row r="1144">
          <cell r="A1144" t="str">
            <v>50/0065</v>
          </cell>
          <cell r="B1144">
            <v>6150</v>
          </cell>
        </row>
        <row r="1145">
          <cell r="A1145" t="str">
            <v>50/0065</v>
          </cell>
          <cell r="B1145">
            <v>6150</v>
          </cell>
        </row>
        <row r="1146">
          <cell r="A1146" t="str">
            <v>50/0065</v>
          </cell>
          <cell r="B1146">
            <v>6150</v>
          </cell>
        </row>
        <row r="1147">
          <cell r="A1147" t="str">
            <v>50/0066</v>
          </cell>
          <cell r="B1147">
            <v>13910</v>
          </cell>
        </row>
        <row r="1148">
          <cell r="A1148" t="str">
            <v>50/0066</v>
          </cell>
          <cell r="B1148">
            <v>13910</v>
          </cell>
        </row>
        <row r="1149">
          <cell r="A1149" t="str">
            <v>50/0067</v>
          </cell>
          <cell r="B1149">
            <v>51343.95</v>
          </cell>
        </row>
        <row r="1150">
          <cell r="A1150" t="str">
            <v>50/0068</v>
          </cell>
          <cell r="B1150">
            <v>71690</v>
          </cell>
        </row>
        <row r="1151">
          <cell r="A1151" t="str">
            <v>50/0068</v>
          </cell>
          <cell r="B1151">
            <v>71690</v>
          </cell>
        </row>
        <row r="1152">
          <cell r="A1152" t="str">
            <v>50/0069</v>
          </cell>
          <cell r="B1152">
            <v>236256</v>
          </cell>
        </row>
        <row r="1153">
          <cell r="A1153" t="str">
            <v>50/0070</v>
          </cell>
          <cell r="B1153">
            <v>1502280</v>
          </cell>
        </row>
        <row r="1154">
          <cell r="A1154" t="str">
            <v>50/0071</v>
          </cell>
          <cell r="B1154">
            <v>301740</v>
          </cell>
        </row>
        <row r="1155">
          <cell r="A1155" t="str">
            <v>50/0072</v>
          </cell>
          <cell r="B1155">
            <v>298530</v>
          </cell>
        </row>
        <row r="1156">
          <cell r="A1156" t="str">
            <v>50/0072</v>
          </cell>
          <cell r="B1156">
            <v>298530</v>
          </cell>
        </row>
        <row r="1157">
          <cell r="A1157" t="str">
            <v>50/0072</v>
          </cell>
          <cell r="B1157">
            <v>298530</v>
          </cell>
        </row>
        <row r="1158">
          <cell r="A1158" t="str">
            <v>50/0073</v>
          </cell>
          <cell r="B1158">
            <v>12035.36</v>
          </cell>
        </row>
        <row r="1159">
          <cell r="A1159" t="str">
            <v>50/0073</v>
          </cell>
          <cell r="B1159">
            <v>12035.36</v>
          </cell>
        </row>
        <row r="1160">
          <cell r="A1160" t="str">
            <v>50/0074</v>
          </cell>
          <cell r="B1160">
            <v>50290</v>
          </cell>
        </row>
        <row r="1161">
          <cell r="A1161" t="str">
            <v>50/0074</v>
          </cell>
          <cell r="B1161">
            <v>50290</v>
          </cell>
        </row>
        <row r="1162">
          <cell r="A1162" t="str">
            <v>50/0074</v>
          </cell>
          <cell r="B1162">
            <v>50290</v>
          </cell>
        </row>
        <row r="1163">
          <cell r="A1163" t="str">
            <v>50/0074</v>
          </cell>
          <cell r="B1163">
            <v>50290</v>
          </cell>
        </row>
        <row r="1164">
          <cell r="A1164" t="str">
            <v>50/0075.1</v>
          </cell>
          <cell r="B1164">
            <v>105000</v>
          </cell>
        </row>
        <row r="1165">
          <cell r="A1165" t="str">
            <v>50/0075.2</v>
          </cell>
          <cell r="B1165">
            <v>2000</v>
          </cell>
        </row>
        <row r="1166">
          <cell r="A1166" t="str">
            <v>50/0077</v>
          </cell>
          <cell r="B1166">
            <v>244000</v>
          </cell>
        </row>
        <row r="1167">
          <cell r="A1167" t="str">
            <v>50/0078</v>
          </cell>
          <cell r="B1167">
            <v>15500</v>
          </cell>
        </row>
        <row r="1168">
          <cell r="A1168" t="str">
            <v>50/0079.1</v>
          </cell>
          <cell r="B1168">
            <v>6233.82</v>
          </cell>
        </row>
        <row r="1169">
          <cell r="A1169" t="str">
            <v>50/0079.1</v>
          </cell>
          <cell r="B1169">
            <v>6233.82</v>
          </cell>
        </row>
        <row r="1170">
          <cell r="A1170" t="str">
            <v>50/0079.2</v>
          </cell>
          <cell r="B1170">
            <v>5350</v>
          </cell>
        </row>
        <row r="1171">
          <cell r="A1171" t="str">
            <v>50/0080</v>
          </cell>
          <cell r="B1171">
            <v>76000</v>
          </cell>
        </row>
        <row r="1172">
          <cell r="A1172" t="str">
            <v>50/0081</v>
          </cell>
          <cell r="B1172">
            <v>850000</v>
          </cell>
        </row>
        <row r="1173">
          <cell r="A1173" t="str">
            <v>50/0081</v>
          </cell>
          <cell r="B1173">
            <v>850000</v>
          </cell>
        </row>
        <row r="1174">
          <cell r="A1174" t="str">
            <v>50/0081</v>
          </cell>
          <cell r="B1174">
            <v>850000</v>
          </cell>
        </row>
        <row r="1175">
          <cell r="A1175" t="str">
            <v>50/0081</v>
          </cell>
          <cell r="B1175">
            <v>850000</v>
          </cell>
        </row>
        <row r="1176">
          <cell r="A1176" t="str">
            <v>50/0082</v>
          </cell>
          <cell r="B1176">
            <v>639000</v>
          </cell>
        </row>
        <row r="1177">
          <cell r="A1177" t="str">
            <v>50/0082</v>
          </cell>
          <cell r="B1177">
            <v>639000</v>
          </cell>
        </row>
        <row r="1178">
          <cell r="A1178" t="str">
            <v>50/0083</v>
          </cell>
          <cell r="B1178">
            <v>530720</v>
          </cell>
        </row>
        <row r="1179">
          <cell r="A1179" t="str">
            <v>50/0083</v>
          </cell>
          <cell r="B1179">
            <v>530720</v>
          </cell>
        </row>
        <row r="1180">
          <cell r="A1180" t="str">
            <v>50/0083</v>
          </cell>
          <cell r="B1180">
            <v>530720</v>
          </cell>
        </row>
        <row r="1181">
          <cell r="A1181" t="str">
            <v>50/0083</v>
          </cell>
          <cell r="B1181">
            <v>530720</v>
          </cell>
        </row>
        <row r="1182">
          <cell r="A1182" t="str">
            <v>50/0084</v>
          </cell>
          <cell r="B1182">
            <v>7130480</v>
          </cell>
        </row>
        <row r="1183">
          <cell r="A1183" t="str">
            <v>50/0084</v>
          </cell>
          <cell r="B1183">
            <v>7130480</v>
          </cell>
        </row>
        <row r="1184">
          <cell r="A1184" t="str">
            <v>50/0085</v>
          </cell>
          <cell r="B1184">
            <v>200000</v>
          </cell>
        </row>
        <row r="1185">
          <cell r="A1185" t="str">
            <v>50/0085</v>
          </cell>
          <cell r="B1185">
            <v>200000</v>
          </cell>
        </row>
        <row r="1186">
          <cell r="A1186" t="str">
            <v>50/0086</v>
          </cell>
          <cell r="B1186">
            <v>2942.5</v>
          </cell>
        </row>
        <row r="1187">
          <cell r="A1187" t="str">
            <v>50/0087</v>
          </cell>
          <cell r="B1187">
            <v>7490</v>
          </cell>
        </row>
        <row r="1188">
          <cell r="A1188" t="str">
            <v>50/0087</v>
          </cell>
          <cell r="B1188">
            <v>7490</v>
          </cell>
        </row>
        <row r="1189">
          <cell r="A1189" t="str">
            <v>50/0088</v>
          </cell>
          <cell r="B1189">
            <v>170665</v>
          </cell>
        </row>
        <row r="1190">
          <cell r="A1190" t="str">
            <v>50/0089</v>
          </cell>
          <cell r="B1190">
            <v>25369.7</v>
          </cell>
        </row>
        <row r="1191">
          <cell r="A1191" t="str">
            <v>50/0090</v>
          </cell>
          <cell r="B1191">
            <v>12840</v>
          </cell>
        </row>
        <row r="1192">
          <cell r="A1192" t="str">
            <v>50/0091</v>
          </cell>
          <cell r="B1192">
            <v>33170</v>
          </cell>
        </row>
        <row r="1193">
          <cell r="A1193" t="str">
            <v>50/0092</v>
          </cell>
          <cell r="B1193">
            <v>7892208.7199999997</v>
          </cell>
        </row>
        <row r="1194">
          <cell r="A1194" t="str">
            <v>50/0093</v>
          </cell>
          <cell r="B1194">
            <v>119840</v>
          </cell>
        </row>
        <row r="1195">
          <cell r="A1195" t="str">
            <v>50/0094</v>
          </cell>
          <cell r="B1195">
            <v>449400</v>
          </cell>
        </row>
        <row r="1196">
          <cell r="A1196" t="str">
            <v>50/0094</v>
          </cell>
          <cell r="B1196">
            <v>449400</v>
          </cell>
        </row>
        <row r="1197">
          <cell r="A1197" t="str">
            <v>50/0094</v>
          </cell>
          <cell r="B1197">
            <v>449400</v>
          </cell>
        </row>
        <row r="1198">
          <cell r="A1198" t="str">
            <v>50/0094</v>
          </cell>
          <cell r="B1198">
            <v>449400</v>
          </cell>
        </row>
        <row r="1199">
          <cell r="A1199" t="str">
            <v>50/0094</v>
          </cell>
          <cell r="B1199">
            <v>449400</v>
          </cell>
        </row>
        <row r="1200">
          <cell r="A1200" t="str">
            <v>50/0094</v>
          </cell>
          <cell r="B1200">
            <v>449400</v>
          </cell>
        </row>
        <row r="1201">
          <cell r="A1201" t="str">
            <v>50/0094</v>
          </cell>
          <cell r="B1201">
            <v>449400</v>
          </cell>
        </row>
        <row r="1202">
          <cell r="A1202" t="str">
            <v>50/0094</v>
          </cell>
          <cell r="B1202">
            <v>449400</v>
          </cell>
        </row>
        <row r="1203">
          <cell r="A1203" t="str">
            <v>50/0095</v>
          </cell>
          <cell r="B1203">
            <v>3894.8</v>
          </cell>
        </row>
        <row r="1204">
          <cell r="A1204" t="str">
            <v>50/0096</v>
          </cell>
          <cell r="B1204">
            <v>49648</v>
          </cell>
        </row>
        <row r="1205">
          <cell r="A1205" t="str">
            <v>50/0097</v>
          </cell>
          <cell r="B1205">
            <v>3886.24</v>
          </cell>
        </row>
        <row r="1206">
          <cell r="A1206" t="str">
            <v>50/0097</v>
          </cell>
          <cell r="B1206">
            <v>3886.24</v>
          </cell>
        </row>
        <row r="1207">
          <cell r="A1207" t="str">
            <v>50/0097</v>
          </cell>
          <cell r="B1207">
            <v>3886.24</v>
          </cell>
        </row>
        <row r="1208">
          <cell r="A1208" t="str">
            <v>50/0097</v>
          </cell>
          <cell r="B1208">
            <v>3886.24</v>
          </cell>
        </row>
        <row r="1209">
          <cell r="A1209" t="str">
            <v>50/0097</v>
          </cell>
          <cell r="B1209">
            <v>3886.24</v>
          </cell>
        </row>
        <row r="1210">
          <cell r="A1210" t="str">
            <v>50/0097</v>
          </cell>
          <cell r="B1210">
            <v>3886.24</v>
          </cell>
        </row>
        <row r="1211">
          <cell r="A1211" t="str">
            <v>50/0097</v>
          </cell>
          <cell r="B1211">
            <v>3886.24</v>
          </cell>
        </row>
        <row r="1212">
          <cell r="A1212" t="str">
            <v>50/0097</v>
          </cell>
          <cell r="B1212">
            <v>3886.24</v>
          </cell>
        </row>
        <row r="1213">
          <cell r="A1213" t="str">
            <v>50/0098</v>
          </cell>
          <cell r="B1213">
            <v>19799.28</v>
          </cell>
        </row>
        <row r="1214">
          <cell r="A1214" t="str">
            <v>50/0099.1</v>
          </cell>
          <cell r="B1214">
            <v>13642.5</v>
          </cell>
        </row>
        <row r="1215">
          <cell r="A1215" t="str">
            <v>50/0099.2</v>
          </cell>
          <cell r="B1215">
            <v>3000</v>
          </cell>
        </row>
        <row r="1216">
          <cell r="A1216" t="str">
            <v>50/0100</v>
          </cell>
          <cell r="B1216">
            <v>176015</v>
          </cell>
        </row>
        <row r="1217">
          <cell r="A1217" t="str">
            <v>50/0101</v>
          </cell>
          <cell r="B1217">
            <v>16000</v>
          </cell>
        </row>
        <row r="1218">
          <cell r="A1218" t="str">
            <v>50/0101</v>
          </cell>
          <cell r="B1218">
            <v>16000</v>
          </cell>
        </row>
        <row r="1219">
          <cell r="A1219" t="str">
            <v>50/0101</v>
          </cell>
          <cell r="B1219">
            <v>16000</v>
          </cell>
        </row>
        <row r="1220">
          <cell r="A1220" t="str">
            <v>50/0101</v>
          </cell>
          <cell r="B1220">
            <v>16000</v>
          </cell>
        </row>
        <row r="1221">
          <cell r="A1221" t="str">
            <v>50/0101</v>
          </cell>
          <cell r="B1221">
            <v>16000</v>
          </cell>
        </row>
        <row r="1222">
          <cell r="A1222" t="str">
            <v>50/0101</v>
          </cell>
          <cell r="B1222">
            <v>16000</v>
          </cell>
        </row>
        <row r="1223">
          <cell r="A1223" t="str">
            <v>50/0102</v>
          </cell>
          <cell r="B1223">
            <v>29853</v>
          </cell>
        </row>
        <row r="1224">
          <cell r="A1224" t="str">
            <v>50/0102</v>
          </cell>
          <cell r="B1224">
            <v>29853</v>
          </cell>
        </row>
        <row r="1225">
          <cell r="A1225" t="str">
            <v>50/0102.1</v>
          </cell>
          <cell r="B1225">
            <v>54000</v>
          </cell>
        </row>
        <row r="1226">
          <cell r="A1226" t="str">
            <v>50/0102.1</v>
          </cell>
          <cell r="B1226">
            <v>54000</v>
          </cell>
        </row>
        <row r="1227">
          <cell r="A1227" t="str">
            <v>50/0102.2</v>
          </cell>
          <cell r="B1227">
            <v>13054</v>
          </cell>
        </row>
        <row r="1228">
          <cell r="A1228" t="str">
            <v>50/0103</v>
          </cell>
          <cell r="B1228">
            <v>3554625.6</v>
          </cell>
        </row>
        <row r="1229">
          <cell r="A1229" t="str">
            <v>50/0103</v>
          </cell>
          <cell r="B1229">
            <v>3554625.6</v>
          </cell>
        </row>
        <row r="1230">
          <cell r="A1230" t="str">
            <v>50/0103</v>
          </cell>
          <cell r="B1230">
            <v>3554625.6</v>
          </cell>
        </row>
        <row r="1231">
          <cell r="A1231" t="str">
            <v>50/0104</v>
          </cell>
          <cell r="B1231">
            <v>5713.8</v>
          </cell>
        </row>
        <row r="1232">
          <cell r="A1232" t="str">
            <v>50/0106</v>
          </cell>
          <cell r="B1232">
            <v>296604</v>
          </cell>
        </row>
        <row r="1233">
          <cell r="A1233" t="str">
            <v>50/0107</v>
          </cell>
          <cell r="B1233">
            <v>29318</v>
          </cell>
        </row>
        <row r="1234">
          <cell r="A1234" t="str">
            <v>50/0107</v>
          </cell>
          <cell r="B1234">
            <v>29318</v>
          </cell>
        </row>
        <row r="1235">
          <cell r="A1235" t="str">
            <v>50/0109</v>
          </cell>
          <cell r="B1235">
            <v>20000</v>
          </cell>
        </row>
        <row r="1236">
          <cell r="A1236" t="str">
            <v>50/0109</v>
          </cell>
          <cell r="B1236">
            <v>20000</v>
          </cell>
        </row>
        <row r="1237">
          <cell r="A1237" t="str">
            <v>50/0110</v>
          </cell>
          <cell r="B1237">
            <v>100000</v>
          </cell>
        </row>
        <row r="1238">
          <cell r="A1238" t="str">
            <v>50/0110</v>
          </cell>
          <cell r="B1238">
            <v>100000</v>
          </cell>
        </row>
        <row r="1239">
          <cell r="A1239" t="str">
            <v>50/0110</v>
          </cell>
          <cell r="B1239">
            <v>100000</v>
          </cell>
        </row>
        <row r="1240">
          <cell r="A1240" t="str">
            <v>50/0111</v>
          </cell>
          <cell r="B1240">
            <v>760663</v>
          </cell>
        </row>
        <row r="1241">
          <cell r="A1241" t="str">
            <v>50/0111</v>
          </cell>
          <cell r="B1241">
            <v>760663</v>
          </cell>
        </row>
        <row r="1242">
          <cell r="A1242" t="str">
            <v>50/0112</v>
          </cell>
          <cell r="B1242">
            <v>112350</v>
          </cell>
        </row>
        <row r="1243">
          <cell r="A1243" t="str">
            <v>50/0112</v>
          </cell>
          <cell r="B1243">
            <v>112350</v>
          </cell>
        </row>
        <row r="1244">
          <cell r="A1244" t="str">
            <v>50/0112</v>
          </cell>
          <cell r="B1244">
            <v>112350</v>
          </cell>
        </row>
        <row r="1245">
          <cell r="A1245" t="str">
            <v>50/0112</v>
          </cell>
          <cell r="B1245">
            <v>112350</v>
          </cell>
        </row>
        <row r="1246">
          <cell r="A1246" t="str">
            <v>50/0114</v>
          </cell>
          <cell r="B1246">
            <v>6563.38</v>
          </cell>
        </row>
        <row r="1247">
          <cell r="A1247" t="str">
            <v>50/0114</v>
          </cell>
          <cell r="B1247">
            <v>6563.38</v>
          </cell>
        </row>
        <row r="1248">
          <cell r="A1248" t="str">
            <v>50/0114</v>
          </cell>
          <cell r="B1248">
            <v>6563.38</v>
          </cell>
        </row>
        <row r="1249">
          <cell r="A1249" t="str">
            <v>50/0114</v>
          </cell>
          <cell r="B1249">
            <v>6563.38</v>
          </cell>
        </row>
        <row r="1250">
          <cell r="A1250" t="str">
            <v>50/0114</v>
          </cell>
          <cell r="B1250">
            <v>6563.38</v>
          </cell>
        </row>
        <row r="1251">
          <cell r="A1251" t="str">
            <v>50/0115</v>
          </cell>
          <cell r="B1251">
            <v>161570</v>
          </cell>
        </row>
        <row r="1252">
          <cell r="A1252" t="str">
            <v>50/0115</v>
          </cell>
          <cell r="B1252">
            <v>161570</v>
          </cell>
        </row>
        <row r="1253">
          <cell r="A1253" t="str">
            <v>50/0116</v>
          </cell>
          <cell r="B1253">
            <v>196559</v>
          </cell>
        </row>
        <row r="1254">
          <cell r="A1254" t="str">
            <v>50/0116</v>
          </cell>
          <cell r="B1254">
            <v>196559</v>
          </cell>
        </row>
        <row r="1255">
          <cell r="A1255" t="str">
            <v>50/0116</v>
          </cell>
          <cell r="B1255">
            <v>196559</v>
          </cell>
        </row>
        <row r="1256">
          <cell r="A1256" t="str">
            <v>50/0116.1</v>
          </cell>
          <cell r="B1256">
            <v>32314</v>
          </cell>
        </row>
        <row r="1257">
          <cell r="A1257" t="str">
            <v>50/0118</v>
          </cell>
          <cell r="B1257">
            <v>6901.5</v>
          </cell>
        </row>
        <row r="1258">
          <cell r="A1258" t="str">
            <v>50/0119</v>
          </cell>
          <cell r="B1258">
            <v>11540</v>
          </cell>
        </row>
        <row r="1259">
          <cell r="A1259" t="str">
            <v>50/0119</v>
          </cell>
          <cell r="B1259">
            <v>11540</v>
          </cell>
        </row>
        <row r="1260">
          <cell r="A1260" t="str">
            <v>50/0120</v>
          </cell>
          <cell r="B1260">
            <v>5900</v>
          </cell>
        </row>
        <row r="1261">
          <cell r="A1261" t="str">
            <v>50/0121</v>
          </cell>
          <cell r="B1261">
            <v>166920</v>
          </cell>
        </row>
        <row r="1262">
          <cell r="A1262" t="str">
            <v>50/0122</v>
          </cell>
          <cell r="B1262">
            <v>236256</v>
          </cell>
        </row>
        <row r="1263">
          <cell r="A1263" t="str">
            <v>50/0123</v>
          </cell>
          <cell r="B1263">
            <v>352779</v>
          </cell>
        </row>
        <row r="1264">
          <cell r="A1264" t="str">
            <v>50/0123</v>
          </cell>
          <cell r="B1264">
            <v>352779</v>
          </cell>
        </row>
        <row r="1265">
          <cell r="A1265" t="str">
            <v>50/0123</v>
          </cell>
          <cell r="B1265">
            <v>352779</v>
          </cell>
        </row>
        <row r="1266">
          <cell r="A1266" t="str">
            <v>50/0123</v>
          </cell>
          <cell r="B1266">
            <v>352779</v>
          </cell>
        </row>
        <row r="1267">
          <cell r="A1267" t="str">
            <v>50/0123</v>
          </cell>
          <cell r="B1267">
            <v>352779</v>
          </cell>
        </row>
        <row r="1268">
          <cell r="A1268" t="str">
            <v>50/0124</v>
          </cell>
          <cell r="B1268">
            <v>5965525.6299999999</v>
          </cell>
        </row>
        <row r="1269">
          <cell r="A1269" t="str">
            <v>50/0124</v>
          </cell>
          <cell r="B1269">
            <v>5965525.6299999999</v>
          </cell>
        </row>
        <row r="1270">
          <cell r="A1270" t="str">
            <v>50/0124</v>
          </cell>
          <cell r="B1270">
            <v>5965525.6299999999</v>
          </cell>
        </row>
        <row r="1271">
          <cell r="A1271" t="str">
            <v>50/0124</v>
          </cell>
          <cell r="B1271">
            <v>5965525.6299999999</v>
          </cell>
        </row>
        <row r="1272">
          <cell r="A1272" t="str">
            <v>50/0124</v>
          </cell>
          <cell r="B1272">
            <v>5965525.6299999999</v>
          </cell>
        </row>
        <row r="1273">
          <cell r="A1273" t="str">
            <v>50/0124</v>
          </cell>
          <cell r="B1273">
            <v>5965525.6299999999</v>
          </cell>
        </row>
        <row r="1274">
          <cell r="A1274" t="str">
            <v>50/0124</v>
          </cell>
          <cell r="B1274">
            <v>5965525.6299999999</v>
          </cell>
        </row>
        <row r="1275">
          <cell r="A1275" t="str">
            <v>50/0124</v>
          </cell>
          <cell r="B1275">
            <v>5965525.6299999999</v>
          </cell>
        </row>
        <row r="1276">
          <cell r="A1276" t="str">
            <v>50/0124</v>
          </cell>
          <cell r="B1276">
            <v>5965525.6299999999</v>
          </cell>
        </row>
        <row r="1277">
          <cell r="A1277" t="str">
            <v>50/0124</v>
          </cell>
          <cell r="B1277">
            <v>5965525.6299999999</v>
          </cell>
        </row>
        <row r="1278">
          <cell r="A1278" t="str">
            <v>50/0124</v>
          </cell>
          <cell r="B1278">
            <v>5965525.6299999999</v>
          </cell>
        </row>
        <row r="1279">
          <cell r="A1279" t="str">
            <v>50/0126</v>
          </cell>
          <cell r="B1279">
            <v>217210</v>
          </cell>
        </row>
        <row r="1280">
          <cell r="A1280" t="str">
            <v>50/0127</v>
          </cell>
          <cell r="B1280">
            <v>32100</v>
          </cell>
        </row>
        <row r="1281">
          <cell r="A1281" t="str">
            <v>50/0129</v>
          </cell>
          <cell r="B1281">
            <v>100000.01</v>
          </cell>
        </row>
        <row r="1282">
          <cell r="A1282" t="str">
            <v>50/0129</v>
          </cell>
          <cell r="B1282">
            <v>100000.01</v>
          </cell>
        </row>
        <row r="1283">
          <cell r="A1283" t="str">
            <v>50/0130.1</v>
          </cell>
          <cell r="B1283">
            <v>9202</v>
          </cell>
        </row>
        <row r="1284">
          <cell r="A1284" t="str">
            <v>50/0130.1</v>
          </cell>
          <cell r="B1284">
            <v>9202</v>
          </cell>
        </row>
        <row r="1285">
          <cell r="A1285" t="str">
            <v>50/0130.2</v>
          </cell>
          <cell r="B1285">
            <v>24845.4</v>
          </cell>
        </row>
        <row r="1286">
          <cell r="A1286" t="str">
            <v>50/0130.2</v>
          </cell>
          <cell r="B1286">
            <v>24845.4</v>
          </cell>
        </row>
        <row r="1287">
          <cell r="A1287" t="str">
            <v>50/0130.2</v>
          </cell>
          <cell r="B1287">
            <v>24845.4</v>
          </cell>
        </row>
        <row r="1288">
          <cell r="A1288" t="str">
            <v>50/0130.2</v>
          </cell>
          <cell r="B1288">
            <v>24845.4</v>
          </cell>
        </row>
        <row r="1289">
          <cell r="A1289" t="str">
            <v>50/0130.2</v>
          </cell>
          <cell r="B1289">
            <v>24845.4</v>
          </cell>
        </row>
        <row r="1290">
          <cell r="A1290" t="str">
            <v>50/0131</v>
          </cell>
          <cell r="B1290">
            <v>4431405</v>
          </cell>
        </row>
        <row r="1291">
          <cell r="A1291" t="str">
            <v>50/0132</v>
          </cell>
          <cell r="B1291">
            <v>58050.5</v>
          </cell>
        </row>
        <row r="1292">
          <cell r="A1292" t="str">
            <v>50/0132</v>
          </cell>
          <cell r="B1292">
            <v>58050.5</v>
          </cell>
        </row>
        <row r="1293">
          <cell r="A1293" t="str">
            <v>50/0132</v>
          </cell>
          <cell r="B1293">
            <v>58050.5</v>
          </cell>
        </row>
        <row r="1294">
          <cell r="A1294" t="str">
            <v>50/0132</v>
          </cell>
          <cell r="B1294">
            <v>58050.5</v>
          </cell>
        </row>
        <row r="1295">
          <cell r="A1295" t="str">
            <v>50/0133</v>
          </cell>
          <cell r="B1295">
            <v>16065</v>
          </cell>
        </row>
        <row r="1296">
          <cell r="A1296" t="str">
            <v>50/0134</v>
          </cell>
          <cell r="B1296">
            <v>11427.6</v>
          </cell>
        </row>
        <row r="1297">
          <cell r="A1297" t="str">
            <v>50/0135</v>
          </cell>
          <cell r="B1297">
            <v>12412</v>
          </cell>
        </row>
        <row r="1298">
          <cell r="A1298" t="str">
            <v>50/0136</v>
          </cell>
          <cell r="B1298">
            <v>66661</v>
          </cell>
        </row>
        <row r="1299">
          <cell r="A1299" t="str">
            <v>50/0136</v>
          </cell>
          <cell r="B1299">
            <v>66661</v>
          </cell>
        </row>
        <row r="1300">
          <cell r="A1300" t="str">
            <v>50/0136</v>
          </cell>
          <cell r="B1300">
            <v>66661</v>
          </cell>
        </row>
        <row r="1301">
          <cell r="A1301" t="str">
            <v>50/0136</v>
          </cell>
          <cell r="B1301">
            <v>66661</v>
          </cell>
        </row>
        <row r="1302">
          <cell r="A1302" t="str">
            <v>50/0137</v>
          </cell>
          <cell r="B1302">
            <v>128365</v>
          </cell>
        </row>
        <row r="1303">
          <cell r="A1303" t="str">
            <v>50/0138</v>
          </cell>
          <cell r="B1303">
            <v>22500.01</v>
          </cell>
        </row>
        <row r="1304">
          <cell r="A1304" t="str">
            <v>50/0138</v>
          </cell>
          <cell r="B1304">
            <v>22500.01</v>
          </cell>
        </row>
        <row r="1305">
          <cell r="A1305" t="str">
            <v>50/0139</v>
          </cell>
          <cell r="B1305">
            <v>4708</v>
          </cell>
        </row>
        <row r="1306">
          <cell r="A1306" t="str">
            <v>50/0140</v>
          </cell>
          <cell r="B1306">
            <v>21400</v>
          </cell>
        </row>
        <row r="1307">
          <cell r="A1307" t="str">
            <v>50/0141</v>
          </cell>
          <cell r="B1307">
            <v>8239</v>
          </cell>
        </row>
        <row r="1308">
          <cell r="A1308" t="str">
            <v>50/0141</v>
          </cell>
          <cell r="B1308">
            <v>8239</v>
          </cell>
        </row>
        <row r="1309">
          <cell r="A1309" t="str">
            <v>50/0142</v>
          </cell>
          <cell r="B1309">
            <v>102720</v>
          </cell>
        </row>
        <row r="1310">
          <cell r="A1310" t="str">
            <v>50/0142</v>
          </cell>
          <cell r="B1310">
            <v>102720</v>
          </cell>
        </row>
        <row r="1311">
          <cell r="A1311" t="str">
            <v>50/0143</v>
          </cell>
          <cell r="B1311">
            <v>6591.2</v>
          </cell>
        </row>
        <row r="1312">
          <cell r="A1312" t="str">
            <v>50/0143</v>
          </cell>
          <cell r="B1312">
            <v>6591.2</v>
          </cell>
        </row>
        <row r="1313">
          <cell r="A1313" t="str">
            <v>50/0144</v>
          </cell>
          <cell r="B1313">
            <v>21400</v>
          </cell>
        </row>
        <row r="1314">
          <cell r="A1314" t="str">
            <v>50/0145</v>
          </cell>
          <cell r="B1314">
            <v>42693</v>
          </cell>
        </row>
        <row r="1315">
          <cell r="A1315" t="str">
            <v>50/0145.1</v>
          </cell>
          <cell r="B1315">
            <v>11950.83</v>
          </cell>
        </row>
        <row r="1316">
          <cell r="A1316" t="str">
            <v>50/0145.1</v>
          </cell>
          <cell r="B1316">
            <v>11950.83</v>
          </cell>
        </row>
        <row r="1317">
          <cell r="A1317" t="str">
            <v>50/0145.1</v>
          </cell>
          <cell r="B1317">
            <v>11950.83</v>
          </cell>
        </row>
        <row r="1318">
          <cell r="A1318" t="str">
            <v>50/0145.1</v>
          </cell>
          <cell r="B1318">
            <v>11950.83</v>
          </cell>
        </row>
        <row r="1319">
          <cell r="A1319" t="str">
            <v>50/0145.1</v>
          </cell>
          <cell r="B1319">
            <v>11950.83</v>
          </cell>
        </row>
        <row r="1320">
          <cell r="A1320" t="str">
            <v>50/0145.1</v>
          </cell>
          <cell r="B1320">
            <v>11950.83</v>
          </cell>
        </row>
        <row r="1321">
          <cell r="A1321" t="str">
            <v>50/0145.1</v>
          </cell>
          <cell r="B1321">
            <v>11950.83</v>
          </cell>
        </row>
        <row r="1322">
          <cell r="A1322" t="str">
            <v>50/0145.1</v>
          </cell>
          <cell r="B1322">
            <v>11950.83</v>
          </cell>
        </row>
        <row r="1323">
          <cell r="A1323" t="str">
            <v>50/0145.1</v>
          </cell>
          <cell r="B1323">
            <v>11950.83</v>
          </cell>
        </row>
        <row r="1324">
          <cell r="A1324" t="str">
            <v>50/0145.1</v>
          </cell>
          <cell r="B1324">
            <v>11950.83</v>
          </cell>
        </row>
        <row r="1325">
          <cell r="A1325" t="str">
            <v>50/0145.1</v>
          </cell>
          <cell r="B1325">
            <v>11950.83</v>
          </cell>
        </row>
        <row r="1326">
          <cell r="A1326" t="str">
            <v>50/0145.1</v>
          </cell>
          <cell r="B1326">
            <v>11950.83</v>
          </cell>
        </row>
        <row r="1327">
          <cell r="A1327" t="str">
            <v>50/0145.1</v>
          </cell>
          <cell r="B1327">
            <v>11950.83</v>
          </cell>
        </row>
        <row r="1328">
          <cell r="A1328" t="str">
            <v>50/0145.1</v>
          </cell>
          <cell r="B1328">
            <v>11950.83</v>
          </cell>
        </row>
        <row r="1329">
          <cell r="A1329" t="str">
            <v>50/0145.1</v>
          </cell>
          <cell r="B1329">
            <v>11950.83</v>
          </cell>
        </row>
        <row r="1330">
          <cell r="A1330" t="str">
            <v>50/0145.2</v>
          </cell>
          <cell r="B1330">
            <v>16050</v>
          </cell>
        </row>
        <row r="1331">
          <cell r="A1331" t="str">
            <v>50/0146</v>
          </cell>
          <cell r="B1331">
            <v>433243</v>
          </cell>
        </row>
        <row r="1332">
          <cell r="A1332" t="str">
            <v>50/0146</v>
          </cell>
          <cell r="B1332">
            <v>433243</v>
          </cell>
        </row>
        <row r="1333">
          <cell r="A1333" t="str">
            <v>50/0146</v>
          </cell>
          <cell r="B1333">
            <v>433243</v>
          </cell>
        </row>
        <row r="1334">
          <cell r="A1334" t="str">
            <v>50/0146</v>
          </cell>
          <cell r="B1334">
            <v>433243</v>
          </cell>
        </row>
        <row r="1335">
          <cell r="A1335" t="str">
            <v>50/0147</v>
          </cell>
          <cell r="B1335">
            <v>1995000</v>
          </cell>
        </row>
        <row r="1336">
          <cell r="A1336" t="str">
            <v>50/0147</v>
          </cell>
          <cell r="B1336">
            <v>1995000</v>
          </cell>
        </row>
        <row r="1337">
          <cell r="A1337" t="str">
            <v>50/0147.1</v>
          </cell>
          <cell r="B1337">
            <v>432280</v>
          </cell>
        </row>
        <row r="1338">
          <cell r="A1338" t="str">
            <v>50/0148</v>
          </cell>
          <cell r="B1338">
            <v>1399988</v>
          </cell>
        </row>
        <row r="1339">
          <cell r="A1339" t="str">
            <v>50/0148</v>
          </cell>
          <cell r="B1339">
            <v>1399988</v>
          </cell>
        </row>
        <row r="1340">
          <cell r="A1340" t="str">
            <v>50/0149</v>
          </cell>
          <cell r="B1340">
            <v>2400000</v>
          </cell>
        </row>
        <row r="1341">
          <cell r="A1341" t="str">
            <v>50/0149</v>
          </cell>
          <cell r="B1341">
            <v>2400000</v>
          </cell>
        </row>
        <row r="1342">
          <cell r="A1342" t="str">
            <v>50/0149</v>
          </cell>
          <cell r="B1342">
            <v>2400000</v>
          </cell>
        </row>
        <row r="1343">
          <cell r="A1343" t="str">
            <v>50/0150</v>
          </cell>
          <cell r="B1343">
            <v>1270000</v>
          </cell>
        </row>
        <row r="1344">
          <cell r="A1344" t="str">
            <v>50/0150</v>
          </cell>
          <cell r="B1344">
            <v>1270000</v>
          </cell>
        </row>
        <row r="1345">
          <cell r="A1345" t="str">
            <v>50/0150</v>
          </cell>
          <cell r="B1345">
            <v>1270000</v>
          </cell>
        </row>
        <row r="1346">
          <cell r="A1346" t="str">
            <v>50/0151</v>
          </cell>
          <cell r="B1346">
            <v>100045</v>
          </cell>
        </row>
        <row r="1347">
          <cell r="A1347" t="str">
            <v>50/0152</v>
          </cell>
          <cell r="B1347">
            <v>7700000</v>
          </cell>
        </row>
        <row r="1348">
          <cell r="A1348" t="str">
            <v>50/0152</v>
          </cell>
          <cell r="B1348">
            <v>7700000</v>
          </cell>
        </row>
        <row r="1349">
          <cell r="A1349" t="str">
            <v>50/0152</v>
          </cell>
          <cell r="B1349">
            <v>7700000</v>
          </cell>
        </row>
        <row r="1350">
          <cell r="A1350" t="str">
            <v>50/0152</v>
          </cell>
          <cell r="B1350">
            <v>7700000</v>
          </cell>
        </row>
        <row r="1351">
          <cell r="A1351" t="str">
            <v>50/0153</v>
          </cell>
          <cell r="B1351">
            <v>400000</v>
          </cell>
        </row>
        <row r="1352">
          <cell r="A1352" t="str">
            <v>50/0154</v>
          </cell>
          <cell r="B1352">
            <v>152742.5</v>
          </cell>
        </row>
        <row r="1353">
          <cell r="A1353" t="str">
            <v>50/0154</v>
          </cell>
          <cell r="B1353">
            <v>152742.5</v>
          </cell>
        </row>
        <row r="1354">
          <cell r="A1354" t="str">
            <v>50/0155</v>
          </cell>
          <cell r="B1354">
            <v>420000</v>
          </cell>
        </row>
        <row r="1355">
          <cell r="A1355" t="str">
            <v>50/0155</v>
          </cell>
          <cell r="B1355">
            <v>420000</v>
          </cell>
        </row>
        <row r="1356">
          <cell r="A1356" t="str">
            <v>50/0155</v>
          </cell>
          <cell r="B1356">
            <v>420000</v>
          </cell>
        </row>
        <row r="1357">
          <cell r="A1357" t="str">
            <v>50/0155</v>
          </cell>
          <cell r="B1357">
            <v>420000</v>
          </cell>
        </row>
        <row r="1358">
          <cell r="A1358" t="str">
            <v>50/0156</v>
          </cell>
          <cell r="B1358">
            <v>8410.2000000000007</v>
          </cell>
        </row>
        <row r="1359">
          <cell r="A1359" t="str">
            <v>50/0156</v>
          </cell>
          <cell r="B1359">
            <v>8410.2000000000007</v>
          </cell>
        </row>
        <row r="1360">
          <cell r="A1360" t="str">
            <v>50/0157</v>
          </cell>
          <cell r="B1360">
            <v>54891</v>
          </cell>
        </row>
        <row r="1361">
          <cell r="A1361" t="str">
            <v>50/0158</v>
          </cell>
          <cell r="B1361">
            <v>40660</v>
          </cell>
        </row>
        <row r="1362">
          <cell r="A1362" t="str">
            <v>50/0158</v>
          </cell>
          <cell r="B1362">
            <v>40660</v>
          </cell>
        </row>
        <row r="1363">
          <cell r="A1363" t="str">
            <v>50/0158</v>
          </cell>
          <cell r="B1363">
            <v>40660</v>
          </cell>
        </row>
        <row r="1364">
          <cell r="A1364" t="str">
            <v>50/0158</v>
          </cell>
          <cell r="B1364">
            <v>40660</v>
          </cell>
        </row>
        <row r="1365">
          <cell r="A1365" t="str">
            <v>50/0159</v>
          </cell>
          <cell r="B1365">
            <v>179070.92</v>
          </cell>
        </row>
        <row r="1366">
          <cell r="A1366" t="str">
            <v>50/0160</v>
          </cell>
          <cell r="B1366">
            <v>7091.1</v>
          </cell>
        </row>
        <row r="1367">
          <cell r="A1367" t="str">
            <v>50/0160</v>
          </cell>
          <cell r="B1367">
            <v>7091.1</v>
          </cell>
        </row>
        <row r="1368">
          <cell r="A1368" t="str">
            <v>50/0161</v>
          </cell>
          <cell r="B1368">
            <v>18190</v>
          </cell>
        </row>
        <row r="1369">
          <cell r="A1369" t="str">
            <v>50/0162</v>
          </cell>
          <cell r="B1369">
            <v>158895</v>
          </cell>
        </row>
        <row r="1370">
          <cell r="A1370" t="str">
            <v>50/0163.1</v>
          </cell>
          <cell r="B1370">
            <v>11138.7</v>
          </cell>
        </row>
        <row r="1371">
          <cell r="A1371" t="str">
            <v>50/0163.1</v>
          </cell>
          <cell r="B1371">
            <v>11138.7</v>
          </cell>
        </row>
        <row r="1372">
          <cell r="A1372" t="str">
            <v>50/0163.2</v>
          </cell>
          <cell r="B1372">
            <v>29122.73</v>
          </cell>
        </row>
        <row r="1373">
          <cell r="A1373" t="str">
            <v>50/0163.2</v>
          </cell>
          <cell r="B1373">
            <v>29122.73</v>
          </cell>
        </row>
        <row r="1374">
          <cell r="A1374" t="str">
            <v>50/0163.2</v>
          </cell>
          <cell r="B1374">
            <v>29122.73</v>
          </cell>
        </row>
        <row r="1375">
          <cell r="A1375" t="str">
            <v>50/0163.2</v>
          </cell>
          <cell r="B1375">
            <v>29122.73</v>
          </cell>
        </row>
        <row r="1376">
          <cell r="A1376" t="str">
            <v>50/0163.2</v>
          </cell>
          <cell r="B1376">
            <v>29122.73</v>
          </cell>
        </row>
        <row r="1377">
          <cell r="A1377" t="str">
            <v>50/0163.2</v>
          </cell>
          <cell r="B1377">
            <v>29122.73</v>
          </cell>
        </row>
        <row r="1378">
          <cell r="A1378" t="str">
            <v>50/0163.2</v>
          </cell>
          <cell r="B1378">
            <v>29122.73</v>
          </cell>
        </row>
        <row r="1379">
          <cell r="A1379" t="str">
            <v>50/0163.2</v>
          </cell>
          <cell r="B1379">
            <v>29122.73</v>
          </cell>
        </row>
        <row r="1380">
          <cell r="A1380" t="str">
            <v>50/0163.2</v>
          </cell>
          <cell r="B1380">
            <v>29122.73</v>
          </cell>
        </row>
        <row r="1381">
          <cell r="A1381" t="str">
            <v>50/0163.2</v>
          </cell>
          <cell r="B1381">
            <v>29122.73</v>
          </cell>
        </row>
        <row r="1382">
          <cell r="A1382" t="str">
            <v>50/0164</v>
          </cell>
          <cell r="B1382">
            <v>209292</v>
          </cell>
        </row>
        <row r="1383">
          <cell r="A1383" t="str">
            <v>50/0165 /1104</v>
          </cell>
          <cell r="B1383">
            <v>500000</v>
          </cell>
        </row>
        <row r="1384">
          <cell r="A1384" t="str">
            <v>50/0165 /1104</v>
          </cell>
          <cell r="B1384">
            <v>500000</v>
          </cell>
        </row>
        <row r="1385">
          <cell r="A1385" t="str">
            <v>50/0166</v>
          </cell>
          <cell r="B1385">
            <v>276060</v>
          </cell>
        </row>
        <row r="1386">
          <cell r="A1386" t="str">
            <v>50/0167</v>
          </cell>
          <cell r="B1386">
            <v>1155600</v>
          </cell>
        </row>
        <row r="1387">
          <cell r="A1387" t="str">
            <v>50/0168</v>
          </cell>
          <cell r="B1387">
            <v>88441.919999999998</v>
          </cell>
        </row>
        <row r="1388">
          <cell r="A1388" t="str">
            <v>50/0168</v>
          </cell>
          <cell r="B1388">
            <v>88441.919999999998</v>
          </cell>
        </row>
        <row r="1389">
          <cell r="A1389" t="str">
            <v>50/0168</v>
          </cell>
          <cell r="B1389">
            <v>88441.919999999998</v>
          </cell>
        </row>
        <row r="1390">
          <cell r="A1390" t="str">
            <v>50/0168</v>
          </cell>
          <cell r="B1390">
            <v>88441.919999999998</v>
          </cell>
        </row>
        <row r="1391">
          <cell r="A1391" t="str">
            <v>50/0168</v>
          </cell>
          <cell r="B1391">
            <v>88441.919999999998</v>
          </cell>
        </row>
        <row r="1392">
          <cell r="A1392" t="str">
            <v>50/0169</v>
          </cell>
          <cell r="B1392">
            <v>163710</v>
          </cell>
        </row>
        <row r="1393">
          <cell r="A1393" t="str">
            <v>50/0170</v>
          </cell>
          <cell r="B1393">
            <v>28250</v>
          </cell>
        </row>
        <row r="1394">
          <cell r="A1394" t="str">
            <v>50/0171</v>
          </cell>
          <cell r="B1394">
            <v>320000</v>
          </cell>
        </row>
        <row r="1395">
          <cell r="A1395" t="str">
            <v>50/0171</v>
          </cell>
          <cell r="B1395">
            <v>320000</v>
          </cell>
        </row>
        <row r="1396">
          <cell r="A1396" t="str">
            <v>50/0171</v>
          </cell>
          <cell r="B1396">
            <v>320000</v>
          </cell>
        </row>
        <row r="1397">
          <cell r="A1397" t="str">
            <v>50/0172</v>
          </cell>
          <cell r="B1397">
            <v>94160</v>
          </cell>
        </row>
        <row r="1398">
          <cell r="A1398" t="str">
            <v>50/0173</v>
          </cell>
          <cell r="B1398">
            <v>321000</v>
          </cell>
        </row>
        <row r="1399">
          <cell r="A1399" t="str">
            <v>50/0173</v>
          </cell>
          <cell r="B1399">
            <v>321000</v>
          </cell>
        </row>
        <row r="1400">
          <cell r="A1400" t="str">
            <v>50/0174</v>
          </cell>
          <cell r="B1400">
            <v>6548.4</v>
          </cell>
        </row>
        <row r="1401">
          <cell r="A1401" t="str">
            <v>50/0174</v>
          </cell>
          <cell r="B1401">
            <v>6548.4</v>
          </cell>
        </row>
        <row r="1402">
          <cell r="A1402" t="str">
            <v>50/0175</v>
          </cell>
          <cell r="B1402">
            <v>18190</v>
          </cell>
        </row>
        <row r="1403">
          <cell r="A1403" t="str">
            <v>50/0177</v>
          </cell>
          <cell r="B1403">
            <v>26820.01</v>
          </cell>
        </row>
        <row r="1404">
          <cell r="A1404" t="str">
            <v>50/0178</v>
          </cell>
          <cell r="B1404">
            <v>20094.599999999999</v>
          </cell>
        </row>
        <row r="1405">
          <cell r="A1405" t="str">
            <v>50/0179</v>
          </cell>
          <cell r="B1405">
            <v>568170</v>
          </cell>
        </row>
        <row r="1406">
          <cell r="A1406" t="str">
            <v>50/0179</v>
          </cell>
          <cell r="B1406">
            <v>568170</v>
          </cell>
        </row>
        <row r="1407">
          <cell r="A1407" t="str">
            <v>50/0179</v>
          </cell>
          <cell r="B1407">
            <v>568170</v>
          </cell>
        </row>
        <row r="1408">
          <cell r="A1408" t="str">
            <v>50/0179</v>
          </cell>
          <cell r="B1408">
            <v>568170</v>
          </cell>
        </row>
        <row r="1409">
          <cell r="A1409" t="str">
            <v>50/0179</v>
          </cell>
          <cell r="B1409">
            <v>568170</v>
          </cell>
        </row>
        <row r="1410">
          <cell r="A1410" t="str">
            <v>50/0180</v>
          </cell>
          <cell r="B1410">
            <v>2728.5</v>
          </cell>
        </row>
        <row r="1411">
          <cell r="A1411" t="str">
            <v>50/0180</v>
          </cell>
          <cell r="B1411">
            <v>2728.5</v>
          </cell>
        </row>
        <row r="1412">
          <cell r="A1412" t="str">
            <v>50/0181</v>
          </cell>
          <cell r="B1412">
            <v>36915</v>
          </cell>
        </row>
        <row r="1413">
          <cell r="A1413" t="str">
            <v>50/0181</v>
          </cell>
          <cell r="B1413">
            <v>36915</v>
          </cell>
        </row>
        <row r="1414">
          <cell r="A1414" t="str">
            <v>50/0182</v>
          </cell>
          <cell r="B1414">
            <v>4815</v>
          </cell>
        </row>
        <row r="1415">
          <cell r="A1415" t="str">
            <v>50/0183</v>
          </cell>
          <cell r="B1415">
            <v>22202.5</v>
          </cell>
        </row>
        <row r="1416">
          <cell r="A1416" t="str">
            <v>50/0184</v>
          </cell>
          <cell r="B1416">
            <v>140000</v>
          </cell>
        </row>
        <row r="1417">
          <cell r="A1417" t="str">
            <v>50/0185</v>
          </cell>
          <cell r="B1417">
            <v>1070000</v>
          </cell>
        </row>
        <row r="1418">
          <cell r="A1418" t="str">
            <v>50/0185</v>
          </cell>
          <cell r="B1418">
            <v>1070000</v>
          </cell>
        </row>
        <row r="1419">
          <cell r="A1419" t="str">
            <v>50/0185</v>
          </cell>
          <cell r="B1419">
            <v>1070000</v>
          </cell>
        </row>
        <row r="1420">
          <cell r="A1420" t="str">
            <v>50/0185</v>
          </cell>
          <cell r="B1420">
            <v>1070000</v>
          </cell>
        </row>
        <row r="1421">
          <cell r="A1421" t="str">
            <v>50/0185</v>
          </cell>
          <cell r="B1421">
            <v>1070000</v>
          </cell>
        </row>
        <row r="1422">
          <cell r="A1422" t="str">
            <v>50/0185</v>
          </cell>
          <cell r="B1422">
            <v>1070000</v>
          </cell>
        </row>
        <row r="1423">
          <cell r="A1423" t="str">
            <v>50/0185</v>
          </cell>
          <cell r="B1423">
            <v>1070000</v>
          </cell>
        </row>
        <row r="1424">
          <cell r="A1424" t="str">
            <v>50/0185</v>
          </cell>
          <cell r="B1424">
            <v>1070000</v>
          </cell>
        </row>
        <row r="1425">
          <cell r="A1425" t="str">
            <v>50/0185</v>
          </cell>
          <cell r="B1425">
            <v>1070000</v>
          </cell>
        </row>
        <row r="1426">
          <cell r="A1426" t="str">
            <v>50/0185</v>
          </cell>
          <cell r="B1426">
            <v>1070000</v>
          </cell>
        </row>
        <row r="1427">
          <cell r="A1427" t="str">
            <v>50/0185</v>
          </cell>
          <cell r="B1427">
            <v>1070000</v>
          </cell>
        </row>
        <row r="1428">
          <cell r="A1428" t="str">
            <v>50/0185</v>
          </cell>
          <cell r="B1428">
            <v>1070000</v>
          </cell>
        </row>
        <row r="1429">
          <cell r="A1429" t="str">
            <v>50/0186</v>
          </cell>
          <cell r="B1429">
            <v>1031999.85</v>
          </cell>
        </row>
        <row r="1430">
          <cell r="A1430" t="str">
            <v>50/0186</v>
          </cell>
          <cell r="B1430">
            <v>1031999.85</v>
          </cell>
        </row>
        <row r="1431">
          <cell r="A1431" t="str">
            <v>50/0186</v>
          </cell>
          <cell r="B1431">
            <v>1031999.85</v>
          </cell>
        </row>
        <row r="1432">
          <cell r="A1432" t="str">
            <v>50/0187</v>
          </cell>
          <cell r="B1432">
            <v>287509</v>
          </cell>
        </row>
        <row r="1433">
          <cell r="A1433" t="str">
            <v>50/0187</v>
          </cell>
          <cell r="B1433">
            <v>287509</v>
          </cell>
        </row>
        <row r="1434">
          <cell r="A1434" t="str">
            <v>50/0187</v>
          </cell>
          <cell r="B1434">
            <v>287509</v>
          </cell>
        </row>
        <row r="1435">
          <cell r="A1435" t="str">
            <v>50/0187</v>
          </cell>
          <cell r="B1435">
            <v>287509</v>
          </cell>
        </row>
        <row r="1436">
          <cell r="A1436" t="str">
            <v>50/0189</v>
          </cell>
          <cell r="B1436">
            <v>202230</v>
          </cell>
        </row>
        <row r="1437">
          <cell r="A1437" t="str">
            <v>50/0189</v>
          </cell>
          <cell r="B1437">
            <v>202230</v>
          </cell>
        </row>
        <row r="1438">
          <cell r="A1438" t="str">
            <v>50/0190</v>
          </cell>
          <cell r="B1438">
            <v>116630</v>
          </cell>
        </row>
        <row r="1439">
          <cell r="A1439" t="str">
            <v>50/0191</v>
          </cell>
          <cell r="B1439">
            <v>8517.2000000000007</v>
          </cell>
        </row>
        <row r="1440">
          <cell r="A1440" t="str">
            <v>50/0193</v>
          </cell>
          <cell r="B1440">
            <v>155000.04</v>
          </cell>
        </row>
        <row r="1441">
          <cell r="A1441" t="str">
            <v>50/0194</v>
          </cell>
          <cell r="B1441">
            <v>173340</v>
          </cell>
        </row>
        <row r="1442">
          <cell r="A1442" t="str">
            <v>50/0195</v>
          </cell>
          <cell r="B1442">
            <v>149800</v>
          </cell>
        </row>
        <row r="1443">
          <cell r="A1443" t="str">
            <v>50/0196</v>
          </cell>
          <cell r="B1443">
            <v>4500</v>
          </cell>
        </row>
        <row r="1444">
          <cell r="A1444" t="str">
            <v>50/0197</v>
          </cell>
          <cell r="B1444">
            <v>64200</v>
          </cell>
        </row>
        <row r="1445">
          <cell r="A1445" t="str">
            <v>50/0197</v>
          </cell>
          <cell r="B1445">
            <v>64200</v>
          </cell>
        </row>
        <row r="1446">
          <cell r="A1446" t="str">
            <v>50/0198.1</v>
          </cell>
          <cell r="B1446">
            <v>128400</v>
          </cell>
        </row>
        <row r="1447">
          <cell r="A1447" t="str">
            <v>50/0198.1</v>
          </cell>
          <cell r="B1447">
            <v>128400</v>
          </cell>
        </row>
        <row r="1448">
          <cell r="A1448" t="str">
            <v>50/0198.2</v>
          </cell>
          <cell r="B1448">
            <v>96300</v>
          </cell>
        </row>
        <row r="1449">
          <cell r="A1449" t="str">
            <v>50/0198.3</v>
          </cell>
          <cell r="B1449">
            <v>160500</v>
          </cell>
        </row>
        <row r="1450">
          <cell r="A1450" t="str">
            <v>50/0200</v>
          </cell>
          <cell r="B1450">
            <v>1250000</v>
          </cell>
        </row>
        <row r="1451">
          <cell r="A1451" t="str">
            <v>50/0202</v>
          </cell>
          <cell r="B1451">
            <v>114000</v>
          </cell>
        </row>
        <row r="1452">
          <cell r="A1452" t="str">
            <v>50/0202-1</v>
          </cell>
          <cell r="B1452">
            <v>810</v>
          </cell>
        </row>
        <row r="1453">
          <cell r="A1453" t="str">
            <v>50/0203</v>
          </cell>
          <cell r="B1453">
            <v>291468</v>
          </cell>
        </row>
        <row r="1454">
          <cell r="A1454" t="str">
            <v>50/0203-1</v>
          </cell>
          <cell r="B1454">
            <v>2160</v>
          </cell>
        </row>
        <row r="1455">
          <cell r="A1455" t="str">
            <v>50/0204</v>
          </cell>
          <cell r="B1455">
            <v>460626.25</v>
          </cell>
        </row>
        <row r="1456">
          <cell r="A1456" t="str">
            <v>50/0204</v>
          </cell>
          <cell r="B1456">
            <v>460626.25</v>
          </cell>
        </row>
        <row r="1457">
          <cell r="A1457" t="str">
            <v>50/0205</v>
          </cell>
          <cell r="B1457">
            <v>53500</v>
          </cell>
        </row>
        <row r="1458">
          <cell r="A1458" t="str">
            <v>50/0206</v>
          </cell>
          <cell r="B1458">
            <v>255587.01</v>
          </cell>
        </row>
        <row r="1459">
          <cell r="A1459" t="str">
            <v>50/0206</v>
          </cell>
          <cell r="B1459">
            <v>255587.01</v>
          </cell>
        </row>
        <row r="1460">
          <cell r="A1460" t="str">
            <v>50/0207.1</v>
          </cell>
          <cell r="B1460">
            <v>15787.85</v>
          </cell>
        </row>
        <row r="1461">
          <cell r="A1461" t="str">
            <v>50/0207.2</v>
          </cell>
          <cell r="B1461">
            <v>29765.26</v>
          </cell>
        </row>
        <row r="1462">
          <cell r="A1462" t="str">
            <v>50/0207.2</v>
          </cell>
          <cell r="B1462">
            <v>29765.26</v>
          </cell>
        </row>
        <row r="1463">
          <cell r="A1463" t="str">
            <v>50/0207.2</v>
          </cell>
          <cell r="B1463">
            <v>29765.26</v>
          </cell>
        </row>
        <row r="1464">
          <cell r="A1464" t="str">
            <v>50/0207.2</v>
          </cell>
          <cell r="B1464">
            <v>29765.26</v>
          </cell>
        </row>
        <row r="1465">
          <cell r="A1465" t="str">
            <v>50/0208</v>
          </cell>
          <cell r="B1465">
            <v>8025</v>
          </cell>
        </row>
        <row r="1466">
          <cell r="A1466" t="str">
            <v>50/0209</v>
          </cell>
          <cell r="B1466">
            <v>142310</v>
          </cell>
        </row>
        <row r="1467">
          <cell r="A1467" t="str">
            <v>50/0210</v>
          </cell>
          <cell r="B1467">
            <v>359520</v>
          </cell>
        </row>
        <row r="1468">
          <cell r="A1468" t="str">
            <v>50/0211</v>
          </cell>
          <cell r="B1468">
            <v>269640</v>
          </cell>
        </row>
        <row r="1469">
          <cell r="A1469" t="str">
            <v>50/0212</v>
          </cell>
          <cell r="B1469">
            <v>128400</v>
          </cell>
        </row>
        <row r="1470">
          <cell r="A1470" t="str">
            <v>50/0213</v>
          </cell>
          <cell r="B1470">
            <v>128400</v>
          </cell>
        </row>
        <row r="1471">
          <cell r="A1471" t="str">
            <v>50/0215</v>
          </cell>
          <cell r="B1471">
            <v>7500</v>
          </cell>
        </row>
        <row r="1472">
          <cell r="A1472" t="str">
            <v>50/0216</v>
          </cell>
          <cell r="B1472">
            <v>140000.01</v>
          </cell>
        </row>
        <row r="1473">
          <cell r="A1473" t="str">
            <v>50/0216</v>
          </cell>
          <cell r="B1473">
            <v>140000.01</v>
          </cell>
        </row>
        <row r="1474">
          <cell r="A1474" t="str">
            <v>50/0217</v>
          </cell>
          <cell r="B1474">
            <v>1180000</v>
          </cell>
        </row>
        <row r="1475">
          <cell r="A1475" t="str">
            <v>50/0218</v>
          </cell>
          <cell r="B1475">
            <v>69389.5</v>
          </cell>
        </row>
        <row r="1476">
          <cell r="A1476" t="str">
            <v>50/0218</v>
          </cell>
          <cell r="B1476">
            <v>69389.5</v>
          </cell>
        </row>
        <row r="1477">
          <cell r="A1477" t="str">
            <v>50/0218</v>
          </cell>
          <cell r="B1477">
            <v>69389.5</v>
          </cell>
        </row>
        <row r="1478">
          <cell r="A1478" t="str">
            <v>50/0219</v>
          </cell>
          <cell r="B1478">
            <v>32100</v>
          </cell>
        </row>
        <row r="1479">
          <cell r="A1479" t="str">
            <v>50/0220</v>
          </cell>
          <cell r="B1479">
            <v>166920</v>
          </cell>
        </row>
        <row r="1480">
          <cell r="A1480" t="str">
            <v>50/0221</v>
          </cell>
          <cell r="B1480">
            <v>29532</v>
          </cell>
        </row>
        <row r="1481">
          <cell r="A1481" t="str">
            <v>50/0221</v>
          </cell>
          <cell r="B1481">
            <v>29532</v>
          </cell>
        </row>
        <row r="1482">
          <cell r="A1482" t="str">
            <v>50/0222</v>
          </cell>
          <cell r="B1482">
            <v>187250</v>
          </cell>
        </row>
        <row r="1483">
          <cell r="A1483" t="str">
            <v>50/0223</v>
          </cell>
          <cell r="B1483">
            <v>4566312</v>
          </cell>
        </row>
        <row r="1484">
          <cell r="A1484" t="str">
            <v>50/0224</v>
          </cell>
          <cell r="B1484">
            <v>74900</v>
          </cell>
        </row>
        <row r="1485">
          <cell r="A1485" t="str">
            <v>50/0225</v>
          </cell>
          <cell r="B1485">
            <v>237540</v>
          </cell>
        </row>
        <row r="1486">
          <cell r="A1486" t="str">
            <v>50/0226</v>
          </cell>
          <cell r="B1486">
            <v>178229.99</v>
          </cell>
        </row>
        <row r="1487">
          <cell r="A1487" t="str">
            <v>50/0227</v>
          </cell>
          <cell r="B1487">
            <v>228980</v>
          </cell>
        </row>
        <row r="1488">
          <cell r="A1488" t="str">
            <v>50/0228</v>
          </cell>
          <cell r="B1488">
            <v>192600</v>
          </cell>
        </row>
        <row r="1489">
          <cell r="A1489" t="str">
            <v>50/0229</v>
          </cell>
          <cell r="B1489">
            <v>17420</v>
          </cell>
        </row>
        <row r="1490">
          <cell r="A1490" t="str">
            <v>50/0230</v>
          </cell>
          <cell r="B1490">
            <v>37000</v>
          </cell>
        </row>
        <row r="1491">
          <cell r="A1491" t="str">
            <v>50/206</v>
          </cell>
          <cell r="B1491">
            <v>54998</v>
          </cell>
        </row>
        <row r="1492">
          <cell r="A1492" t="str">
            <v>50/206</v>
          </cell>
          <cell r="B1492">
            <v>54998</v>
          </cell>
        </row>
        <row r="1493">
          <cell r="A1493" t="str">
            <v>51 /0058</v>
          </cell>
          <cell r="B1493">
            <v>23250</v>
          </cell>
        </row>
        <row r="1494">
          <cell r="A1494" t="str">
            <v>51 /0058</v>
          </cell>
          <cell r="B1494">
            <v>23250</v>
          </cell>
        </row>
        <row r="1495">
          <cell r="A1495" t="str">
            <v>51 /0199</v>
          </cell>
          <cell r="B1495">
            <v>117700</v>
          </cell>
        </row>
        <row r="1496">
          <cell r="A1496" t="str">
            <v>51/ 0069</v>
          </cell>
          <cell r="B1496">
            <v>62252.6</v>
          </cell>
        </row>
        <row r="1497">
          <cell r="A1497" t="str">
            <v>51/ 0069</v>
          </cell>
          <cell r="B1497">
            <v>62252.6</v>
          </cell>
        </row>
        <row r="1498">
          <cell r="A1498" t="str">
            <v>51/ 0069</v>
          </cell>
          <cell r="B1498">
            <v>62252.6</v>
          </cell>
        </row>
        <row r="1499">
          <cell r="A1499" t="str">
            <v>51/ 0069</v>
          </cell>
          <cell r="B1499">
            <v>62252.6</v>
          </cell>
        </row>
        <row r="1500">
          <cell r="A1500" t="str">
            <v>51/ 0069</v>
          </cell>
          <cell r="B1500">
            <v>62252.6</v>
          </cell>
        </row>
        <row r="1501">
          <cell r="A1501" t="str">
            <v>51/0001</v>
          </cell>
          <cell r="B1501">
            <v>366000</v>
          </cell>
        </row>
        <row r="1502">
          <cell r="A1502" t="str">
            <v>51/0003</v>
          </cell>
          <cell r="B1502">
            <v>94160</v>
          </cell>
        </row>
        <row r="1503">
          <cell r="A1503" t="str">
            <v>51/0004</v>
          </cell>
          <cell r="B1503">
            <v>3400000.01</v>
          </cell>
        </row>
        <row r="1504">
          <cell r="A1504" t="str">
            <v>51/0005.1</v>
          </cell>
          <cell r="B1504">
            <v>17264.45</v>
          </cell>
        </row>
        <row r="1505">
          <cell r="A1505" t="str">
            <v>51/0005.1</v>
          </cell>
          <cell r="B1505">
            <v>17264.45</v>
          </cell>
        </row>
        <row r="1506">
          <cell r="A1506" t="str">
            <v>51/0005.2</v>
          </cell>
          <cell r="B1506">
            <v>1380.3</v>
          </cell>
        </row>
        <row r="1507">
          <cell r="A1507" t="str">
            <v>51/0005.2</v>
          </cell>
          <cell r="B1507">
            <v>1380.3</v>
          </cell>
        </row>
        <row r="1508">
          <cell r="A1508" t="str">
            <v>51/0006</v>
          </cell>
          <cell r="B1508">
            <v>414481.62</v>
          </cell>
        </row>
        <row r="1509">
          <cell r="A1509" t="str">
            <v>51/0008</v>
          </cell>
          <cell r="B1509">
            <v>1872500</v>
          </cell>
        </row>
        <row r="1510">
          <cell r="A1510" t="str">
            <v>51/0008</v>
          </cell>
          <cell r="B1510">
            <v>1872500</v>
          </cell>
        </row>
        <row r="1511">
          <cell r="A1511" t="str">
            <v>51/0010</v>
          </cell>
          <cell r="B1511">
            <v>2941786.74</v>
          </cell>
        </row>
        <row r="1512">
          <cell r="A1512" t="str">
            <v>51/0010</v>
          </cell>
          <cell r="B1512">
            <v>2941786.74</v>
          </cell>
        </row>
        <row r="1513">
          <cell r="A1513" t="str">
            <v>51/0010</v>
          </cell>
          <cell r="B1513">
            <v>2941786.74</v>
          </cell>
        </row>
        <row r="1514">
          <cell r="A1514" t="str">
            <v>51/0010</v>
          </cell>
          <cell r="B1514">
            <v>2941786.74</v>
          </cell>
        </row>
        <row r="1515">
          <cell r="A1515" t="str">
            <v>51/0011</v>
          </cell>
          <cell r="B1515">
            <v>399000</v>
          </cell>
        </row>
        <row r="1516">
          <cell r="A1516" t="str">
            <v>51/0011</v>
          </cell>
          <cell r="B1516">
            <v>399000</v>
          </cell>
        </row>
        <row r="1517">
          <cell r="A1517" t="str">
            <v>51/0011</v>
          </cell>
          <cell r="B1517">
            <v>399000</v>
          </cell>
        </row>
        <row r="1518">
          <cell r="A1518" t="str">
            <v>51/0011</v>
          </cell>
          <cell r="B1518">
            <v>399000</v>
          </cell>
        </row>
        <row r="1519">
          <cell r="A1519" t="str">
            <v>51/00115</v>
          </cell>
          <cell r="B1519">
            <v>140000</v>
          </cell>
        </row>
        <row r="1520">
          <cell r="A1520" t="str">
            <v>51/00115</v>
          </cell>
          <cell r="B1520">
            <v>140000</v>
          </cell>
        </row>
        <row r="1521">
          <cell r="A1521" t="str">
            <v>51/0012</v>
          </cell>
          <cell r="B1521">
            <v>29105.07</v>
          </cell>
        </row>
        <row r="1522">
          <cell r="A1522" t="str">
            <v>51/0012</v>
          </cell>
          <cell r="B1522">
            <v>29105.07</v>
          </cell>
        </row>
        <row r="1523">
          <cell r="A1523" t="str">
            <v>51/0012</v>
          </cell>
          <cell r="B1523">
            <v>29105.07</v>
          </cell>
        </row>
        <row r="1524">
          <cell r="A1524" t="str">
            <v>51/0012</v>
          </cell>
          <cell r="B1524">
            <v>29105.07</v>
          </cell>
        </row>
        <row r="1525">
          <cell r="A1525" t="str">
            <v>51/0012</v>
          </cell>
          <cell r="B1525">
            <v>29105.07</v>
          </cell>
        </row>
        <row r="1526">
          <cell r="A1526" t="str">
            <v>51/0012</v>
          </cell>
          <cell r="B1526">
            <v>29105.07</v>
          </cell>
        </row>
        <row r="1527">
          <cell r="A1527" t="str">
            <v>51/0012</v>
          </cell>
          <cell r="B1527">
            <v>29105.07</v>
          </cell>
        </row>
        <row r="1528">
          <cell r="A1528" t="str">
            <v>51/0012</v>
          </cell>
          <cell r="B1528">
            <v>29105.07</v>
          </cell>
        </row>
        <row r="1529">
          <cell r="A1529" t="str">
            <v>51/0012</v>
          </cell>
          <cell r="B1529">
            <v>29105.07</v>
          </cell>
        </row>
        <row r="1530">
          <cell r="A1530" t="str">
            <v>51/0012</v>
          </cell>
          <cell r="B1530">
            <v>29105.07</v>
          </cell>
        </row>
        <row r="1531">
          <cell r="A1531" t="str">
            <v>51/0012</v>
          </cell>
          <cell r="B1531">
            <v>29105.07</v>
          </cell>
        </row>
        <row r="1532">
          <cell r="A1532" t="str">
            <v>51/0012</v>
          </cell>
          <cell r="B1532">
            <v>29105.07</v>
          </cell>
        </row>
        <row r="1533">
          <cell r="A1533" t="str">
            <v>51/0012</v>
          </cell>
          <cell r="B1533">
            <v>29105.07</v>
          </cell>
        </row>
        <row r="1534">
          <cell r="A1534" t="str">
            <v>51/0012</v>
          </cell>
          <cell r="B1534">
            <v>29105.07</v>
          </cell>
        </row>
        <row r="1535">
          <cell r="A1535" t="str">
            <v>51/0012</v>
          </cell>
          <cell r="B1535">
            <v>29105.07</v>
          </cell>
        </row>
        <row r="1536">
          <cell r="A1536" t="str">
            <v>51/0013</v>
          </cell>
          <cell r="B1536">
            <v>353100</v>
          </cell>
        </row>
        <row r="1537">
          <cell r="A1537" t="str">
            <v>51/0013</v>
          </cell>
          <cell r="B1537">
            <v>353100</v>
          </cell>
        </row>
        <row r="1538">
          <cell r="A1538" t="str">
            <v>51/0013</v>
          </cell>
          <cell r="B1538">
            <v>353100</v>
          </cell>
        </row>
        <row r="1539">
          <cell r="A1539" t="str">
            <v>51/0013</v>
          </cell>
          <cell r="B1539">
            <v>353100</v>
          </cell>
        </row>
        <row r="1540">
          <cell r="A1540" t="str">
            <v>51/0013</v>
          </cell>
          <cell r="B1540">
            <v>353100</v>
          </cell>
        </row>
        <row r="1541">
          <cell r="A1541" t="str">
            <v>51/0013</v>
          </cell>
          <cell r="B1541">
            <v>353100</v>
          </cell>
        </row>
        <row r="1542">
          <cell r="A1542" t="str">
            <v>51/0015</v>
          </cell>
          <cell r="B1542">
            <v>2921100</v>
          </cell>
        </row>
        <row r="1543">
          <cell r="A1543" t="str">
            <v>51/0015</v>
          </cell>
          <cell r="B1543">
            <v>2921100</v>
          </cell>
        </row>
        <row r="1544">
          <cell r="A1544" t="str">
            <v>51/0016</v>
          </cell>
          <cell r="B1544">
            <v>2000000</v>
          </cell>
        </row>
        <row r="1545">
          <cell r="A1545" t="str">
            <v>51/0017</v>
          </cell>
          <cell r="B1545">
            <v>149800</v>
          </cell>
        </row>
        <row r="1546">
          <cell r="A1546" t="str">
            <v>51/0018</v>
          </cell>
          <cell r="B1546">
            <v>84000</v>
          </cell>
        </row>
        <row r="1547">
          <cell r="A1547" t="str">
            <v>51/0018</v>
          </cell>
          <cell r="B1547">
            <v>84000</v>
          </cell>
        </row>
        <row r="1548">
          <cell r="A1548" t="str">
            <v>51/0018</v>
          </cell>
          <cell r="B1548">
            <v>84000</v>
          </cell>
        </row>
        <row r="1549">
          <cell r="A1549" t="str">
            <v>51/0019</v>
          </cell>
          <cell r="B1549">
            <v>18264.900000000001</v>
          </cell>
        </row>
        <row r="1550">
          <cell r="A1550" t="str">
            <v>51/0020</v>
          </cell>
          <cell r="B1550">
            <v>18190</v>
          </cell>
        </row>
        <row r="1551">
          <cell r="A1551" t="str">
            <v>51/0021</v>
          </cell>
          <cell r="B1551">
            <v>6163.2</v>
          </cell>
        </row>
        <row r="1552">
          <cell r="A1552" t="str">
            <v>51/0022</v>
          </cell>
          <cell r="B1552">
            <v>3242.1</v>
          </cell>
        </row>
        <row r="1553">
          <cell r="A1553" t="str">
            <v>51/0023</v>
          </cell>
          <cell r="B1553">
            <v>334910</v>
          </cell>
        </row>
        <row r="1554">
          <cell r="A1554" t="str">
            <v>51/0023</v>
          </cell>
          <cell r="B1554">
            <v>334910</v>
          </cell>
        </row>
        <row r="1555">
          <cell r="A1555" t="str">
            <v>51/0023</v>
          </cell>
          <cell r="B1555">
            <v>334910</v>
          </cell>
        </row>
        <row r="1556">
          <cell r="A1556" t="str">
            <v>51/0025</v>
          </cell>
          <cell r="B1556">
            <v>513600</v>
          </cell>
        </row>
        <row r="1557">
          <cell r="A1557" t="str">
            <v>51/0026</v>
          </cell>
          <cell r="B1557">
            <v>10272</v>
          </cell>
        </row>
        <row r="1558">
          <cell r="A1558" t="str">
            <v>51/0028</v>
          </cell>
          <cell r="B1558">
            <v>38520</v>
          </cell>
        </row>
        <row r="1559">
          <cell r="A1559" t="str">
            <v>51/0029</v>
          </cell>
          <cell r="B1559">
            <v>19260</v>
          </cell>
        </row>
        <row r="1560">
          <cell r="A1560" t="str">
            <v>51/0031</v>
          </cell>
          <cell r="B1560">
            <v>1830684.4</v>
          </cell>
        </row>
        <row r="1561">
          <cell r="A1561" t="str">
            <v>51/0031</v>
          </cell>
          <cell r="B1561">
            <v>1830684.4</v>
          </cell>
        </row>
        <row r="1562">
          <cell r="A1562" t="str">
            <v>51/0031</v>
          </cell>
          <cell r="B1562">
            <v>1830684.4</v>
          </cell>
        </row>
        <row r="1563">
          <cell r="A1563" t="str">
            <v>51/0032</v>
          </cell>
          <cell r="B1563">
            <v>359520</v>
          </cell>
        </row>
        <row r="1564">
          <cell r="A1564" t="str">
            <v>51/0033</v>
          </cell>
          <cell r="B1564">
            <v>325280</v>
          </cell>
        </row>
        <row r="1565">
          <cell r="A1565" t="str">
            <v>51/0034</v>
          </cell>
          <cell r="B1565">
            <v>495602.6</v>
          </cell>
        </row>
        <row r="1566">
          <cell r="A1566" t="str">
            <v>51/0034</v>
          </cell>
          <cell r="B1566">
            <v>495602.6</v>
          </cell>
        </row>
        <row r="1567">
          <cell r="A1567" t="str">
            <v>51/0034</v>
          </cell>
          <cell r="B1567">
            <v>495602.6</v>
          </cell>
        </row>
        <row r="1568">
          <cell r="A1568" t="str">
            <v>51/0034</v>
          </cell>
          <cell r="B1568">
            <v>495602.6</v>
          </cell>
        </row>
        <row r="1569">
          <cell r="A1569" t="str">
            <v>51/0034.1</v>
          </cell>
          <cell r="B1569">
            <v>1668023</v>
          </cell>
        </row>
        <row r="1570">
          <cell r="A1570" t="str">
            <v>51/0034.1</v>
          </cell>
          <cell r="B1570">
            <v>1668023</v>
          </cell>
        </row>
        <row r="1571">
          <cell r="A1571" t="str">
            <v>51/0035</v>
          </cell>
          <cell r="B1571">
            <v>7062</v>
          </cell>
        </row>
        <row r="1572">
          <cell r="A1572" t="str">
            <v>51/0036</v>
          </cell>
          <cell r="B1572">
            <v>123585</v>
          </cell>
        </row>
        <row r="1573">
          <cell r="A1573" t="str">
            <v>51/0038</v>
          </cell>
          <cell r="B1573">
            <v>2900000</v>
          </cell>
        </row>
        <row r="1574">
          <cell r="A1574" t="str">
            <v>51/0039</v>
          </cell>
          <cell r="B1574">
            <v>19260</v>
          </cell>
        </row>
        <row r="1575">
          <cell r="A1575" t="str">
            <v>51/0040</v>
          </cell>
          <cell r="B1575">
            <v>6928.25</v>
          </cell>
        </row>
        <row r="1576">
          <cell r="A1576" t="str">
            <v>51/0040</v>
          </cell>
          <cell r="B1576">
            <v>6928.25</v>
          </cell>
        </row>
        <row r="1577">
          <cell r="A1577" t="str">
            <v>51/0040</v>
          </cell>
          <cell r="B1577">
            <v>6928.25</v>
          </cell>
        </row>
        <row r="1578">
          <cell r="A1578" t="str">
            <v>51/0041</v>
          </cell>
          <cell r="B1578">
            <v>139100</v>
          </cell>
        </row>
        <row r="1579">
          <cell r="A1579" t="str">
            <v>51/0042</v>
          </cell>
          <cell r="B1579">
            <v>4547.5</v>
          </cell>
        </row>
        <row r="1580">
          <cell r="A1580" t="str">
            <v>51/0042</v>
          </cell>
          <cell r="B1580">
            <v>4547.5</v>
          </cell>
        </row>
        <row r="1581">
          <cell r="A1581" t="str">
            <v>51/0042</v>
          </cell>
          <cell r="B1581">
            <v>4547.5</v>
          </cell>
        </row>
        <row r="1582">
          <cell r="A1582" t="str">
            <v>51/0042</v>
          </cell>
          <cell r="B1582">
            <v>4547.5</v>
          </cell>
        </row>
        <row r="1583">
          <cell r="A1583" t="str">
            <v>51/0043</v>
          </cell>
          <cell r="B1583">
            <v>2247</v>
          </cell>
        </row>
        <row r="1584">
          <cell r="A1584" t="str">
            <v>51/0044</v>
          </cell>
          <cell r="B1584">
            <v>26750</v>
          </cell>
        </row>
        <row r="1585">
          <cell r="A1585" t="str">
            <v>51/0045</v>
          </cell>
          <cell r="B1585">
            <v>7276</v>
          </cell>
        </row>
        <row r="1586">
          <cell r="A1586" t="str">
            <v>51/0046</v>
          </cell>
          <cell r="B1586">
            <v>50290</v>
          </cell>
        </row>
        <row r="1587">
          <cell r="A1587" t="str">
            <v>51/0047</v>
          </cell>
          <cell r="B1587">
            <v>90000</v>
          </cell>
        </row>
        <row r="1588">
          <cell r="A1588" t="str">
            <v>51/0048</v>
          </cell>
          <cell r="B1588">
            <v>14980</v>
          </cell>
        </row>
        <row r="1589">
          <cell r="A1589" t="str">
            <v>51/0049.1</v>
          </cell>
          <cell r="B1589">
            <v>14723.2</v>
          </cell>
        </row>
        <row r="1590">
          <cell r="A1590" t="str">
            <v>51/0049.2</v>
          </cell>
          <cell r="B1590">
            <v>50006.45</v>
          </cell>
        </row>
        <row r="1591">
          <cell r="A1591" t="str">
            <v>51/0051</v>
          </cell>
          <cell r="B1591">
            <v>3113.7</v>
          </cell>
        </row>
        <row r="1592">
          <cell r="A1592" t="str">
            <v>51/0053</v>
          </cell>
          <cell r="B1592">
            <v>359520</v>
          </cell>
        </row>
        <row r="1593">
          <cell r="A1593" t="str">
            <v>51/0053</v>
          </cell>
          <cell r="B1593">
            <v>359520</v>
          </cell>
        </row>
        <row r="1594">
          <cell r="A1594" t="str">
            <v>51/0054</v>
          </cell>
          <cell r="B1594">
            <v>80000</v>
          </cell>
        </row>
        <row r="1595">
          <cell r="A1595" t="str">
            <v>51/0054</v>
          </cell>
          <cell r="B1595">
            <v>80000</v>
          </cell>
        </row>
        <row r="1596">
          <cell r="A1596" t="str">
            <v>51/0054</v>
          </cell>
          <cell r="B1596">
            <v>80000</v>
          </cell>
        </row>
        <row r="1597">
          <cell r="A1597" t="str">
            <v>51/0055</v>
          </cell>
          <cell r="B1597">
            <v>535000</v>
          </cell>
        </row>
        <row r="1598">
          <cell r="A1598" t="str">
            <v>51/0055</v>
          </cell>
          <cell r="B1598">
            <v>535000</v>
          </cell>
        </row>
        <row r="1599">
          <cell r="A1599" t="str">
            <v>51/0055</v>
          </cell>
          <cell r="B1599">
            <v>535000</v>
          </cell>
        </row>
        <row r="1600">
          <cell r="A1600" t="str">
            <v>51/0056</v>
          </cell>
          <cell r="B1600">
            <v>49648</v>
          </cell>
        </row>
        <row r="1601">
          <cell r="A1601" t="str">
            <v>51/0057</v>
          </cell>
          <cell r="B1601">
            <v>8450</v>
          </cell>
        </row>
        <row r="1602">
          <cell r="A1602" t="str">
            <v>51/0057</v>
          </cell>
          <cell r="B1602">
            <v>8450</v>
          </cell>
        </row>
        <row r="1603">
          <cell r="A1603" t="str">
            <v>51/0057</v>
          </cell>
          <cell r="B1603">
            <v>8450</v>
          </cell>
        </row>
        <row r="1604">
          <cell r="A1604" t="str">
            <v>51/0057</v>
          </cell>
          <cell r="B1604">
            <v>8450</v>
          </cell>
        </row>
        <row r="1605">
          <cell r="A1605" t="str">
            <v>51/0059</v>
          </cell>
          <cell r="B1605">
            <v>350000</v>
          </cell>
        </row>
        <row r="1606">
          <cell r="A1606" t="str">
            <v>51/0060</v>
          </cell>
          <cell r="B1606">
            <v>16585</v>
          </cell>
        </row>
        <row r="1607">
          <cell r="A1607" t="str">
            <v>51/0061</v>
          </cell>
          <cell r="B1607">
            <v>13482</v>
          </cell>
        </row>
        <row r="1608">
          <cell r="A1608" t="str">
            <v>51/0062</v>
          </cell>
          <cell r="B1608">
            <v>117700</v>
          </cell>
        </row>
        <row r="1609">
          <cell r="A1609" t="str">
            <v>51/0063</v>
          </cell>
          <cell r="B1609">
            <v>31779</v>
          </cell>
        </row>
        <row r="1610">
          <cell r="A1610" t="str">
            <v>51/0064</v>
          </cell>
          <cell r="B1610">
            <v>229256.27</v>
          </cell>
        </row>
        <row r="1611">
          <cell r="A1611" t="str">
            <v>51/0064</v>
          </cell>
          <cell r="B1611">
            <v>229256.27</v>
          </cell>
        </row>
        <row r="1612">
          <cell r="A1612" t="str">
            <v>51/0065</v>
          </cell>
          <cell r="B1612">
            <v>473742.5</v>
          </cell>
        </row>
        <row r="1613">
          <cell r="A1613" t="str">
            <v>51/0065</v>
          </cell>
          <cell r="B1613">
            <v>473742.5</v>
          </cell>
        </row>
        <row r="1614">
          <cell r="A1614" t="str">
            <v>51/0066</v>
          </cell>
          <cell r="B1614">
            <v>6829596</v>
          </cell>
        </row>
        <row r="1615">
          <cell r="A1615" t="str">
            <v>51/0066</v>
          </cell>
          <cell r="B1615">
            <v>6829596</v>
          </cell>
        </row>
        <row r="1616">
          <cell r="A1616" t="str">
            <v>51/0066</v>
          </cell>
          <cell r="B1616">
            <v>6829596</v>
          </cell>
        </row>
        <row r="1617">
          <cell r="A1617" t="str">
            <v>51/0067</v>
          </cell>
          <cell r="B1617">
            <v>153010</v>
          </cell>
        </row>
        <row r="1618">
          <cell r="A1618" t="str">
            <v>51/0068</v>
          </cell>
          <cell r="B1618">
            <v>31458</v>
          </cell>
        </row>
        <row r="1619">
          <cell r="A1619" t="str">
            <v>51/0068-1</v>
          </cell>
          <cell r="B1619">
            <v>179760</v>
          </cell>
        </row>
        <row r="1620">
          <cell r="A1620" t="str">
            <v>51/0069.1</v>
          </cell>
          <cell r="B1620">
            <v>136189.6</v>
          </cell>
        </row>
        <row r="1621">
          <cell r="A1621" t="str">
            <v>51/0069.1</v>
          </cell>
          <cell r="B1621">
            <v>136189.6</v>
          </cell>
        </row>
        <row r="1622">
          <cell r="A1622" t="str">
            <v>51/0069.1</v>
          </cell>
          <cell r="B1622">
            <v>136189.6</v>
          </cell>
        </row>
        <row r="1623">
          <cell r="A1623" t="str">
            <v>51/0069.1</v>
          </cell>
          <cell r="B1623">
            <v>136189.6</v>
          </cell>
        </row>
        <row r="1624">
          <cell r="A1624" t="str">
            <v>51/0070</v>
          </cell>
          <cell r="B1624">
            <v>209934</v>
          </cell>
        </row>
        <row r="1625">
          <cell r="A1625" t="str">
            <v>51/0070</v>
          </cell>
          <cell r="B1625">
            <v>209934</v>
          </cell>
        </row>
        <row r="1626">
          <cell r="A1626" t="str">
            <v>51/0071</v>
          </cell>
          <cell r="B1626">
            <v>944000</v>
          </cell>
        </row>
        <row r="1627">
          <cell r="A1627" t="str">
            <v>51/0071</v>
          </cell>
          <cell r="B1627">
            <v>944000</v>
          </cell>
        </row>
        <row r="1628">
          <cell r="A1628" t="str">
            <v>51/0072</v>
          </cell>
          <cell r="B1628">
            <v>1400000.01</v>
          </cell>
        </row>
        <row r="1629">
          <cell r="A1629" t="str">
            <v>51/0072</v>
          </cell>
          <cell r="B1629">
            <v>1400000.01</v>
          </cell>
        </row>
        <row r="1630">
          <cell r="A1630" t="str">
            <v>51/0072</v>
          </cell>
          <cell r="B1630">
            <v>1400000.01</v>
          </cell>
        </row>
        <row r="1631">
          <cell r="A1631" t="str">
            <v>51/0072</v>
          </cell>
          <cell r="B1631">
            <v>1400000.01</v>
          </cell>
        </row>
        <row r="1632">
          <cell r="A1632" t="str">
            <v>51/0072</v>
          </cell>
          <cell r="B1632">
            <v>1400000.01</v>
          </cell>
        </row>
        <row r="1633">
          <cell r="A1633" t="str">
            <v>51/0072</v>
          </cell>
          <cell r="B1633">
            <v>1400000.01</v>
          </cell>
        </row>
        <row r="1634">
          <cell r="A1634" t="str">
            <v>51/0073</v>
          </cell>
          <cell r="B1634">
            <v>5120752.5</v>
          </cell>
        </row>
        <row r="1635">
          <cell r="A1635" t="str">
            <v>51/0073</v>
          </cell>
          <cell r="B1635">
            <v>5120752.5</v>
          </cell>
        </row>
        <row r="1636">
          <cell r="A1636" t="str">
            <v>51/0073</v>
          </cell>
          <cell r="B1636">
            <v>5120752.5</v>
          </cell>
        </row>
        <row r="1637">
          <cell r="A1637" t="str">
            <v>51/0074</v>
          </cell>
          <cell r="B1637">
            <v>192600</v>
          </cell>
        </row>
        <row r="1638">
          <cell r="A1638" t="str">
            <v>51/0075</v>
          </cell>
          <cell r="B1638">
            <v>247169.95</v>
          </cell>
        </row>
        <row r="1639">
          <cell r="A1639" t="str">
            <v>51/0075</v>
          </cell>
          <cell r="B1639">
            <v>247169.95</v>
          </cell>
        </row>
        <row r="1640">
          <cell r="A1640" t="str">
            <v>51/0076</v>
          </cell>
          <cell r="B1640">
            <v>376916.33</v>
          </cell>
        </row>
        <row r="1641">
          <cell r="A1641" t="str">
            <v>51/0076</v>
          </cell>
          <cell r="B1641">
            <v>376916.33</v>
          </cell>
        </row>
        <row r="1642">
          <cell r="A1642" t="str">
            <v>51/0077</v>
          </cell>
          <cell r="B1642">
            <v>1796444.4</v>
          </cell>
        </row>
        <row r="1643">
          <cell r="A1643" t="str">
            <v>51/0077</v>
          </cell>
          <cell r="B1643">
            <v>1796444.4</v>
          </cell>
        </row>
        <row r="1644">
          <cell r="A1644" t="str">
            <v>51/0077</v>
          </cell>
          <cell r="B1644">
            <v>1796444.4</v>
          </cell>
        </row>
        <row r="1645">
          <cell r="A1645" t="str">
            <v>51/0077</v>
          </cell>
          <cell r="B1645">
            <v>1796444.4</v>
          </cell>
        </row>
        <row r="1646">
          <cell r="A1646" t="str">
            <v>51/0078</v>
          </cell>
          <cell r="B1646">
            <v>217000</v>
          </cell>
        </row>
        <row r="1647">
          <cell r="A1647" t="str">
            <v>51/0079</v>
          </cell>
          <cell r="B1647">
            <v>32100</v>
          </cell>
        </row>
        <row r="1648">
          <cell r="A1648" t="str">
            <v>51/0082</v>
          </cell>
          <cell r="B1648">
            <v>470024.25</v>
          </cell>
        </row>
        <row r="1649">
          <cell r="A1649" t="str">
            <v>51/0082</v>
          </cell>
          <cell r="B1649">
            <v>470024.25</v>
          </cell>
        </row>
        <row r="1650">
          <cell r="A1650" t="str">
            <v>51/0083</v>
          </cell>
          <cell r="B1650">
            <v>32742</v>
          </cell>
        </row>
        <row r="1651">
          <cell r="A1651" t="str">
            <v>51/0085</v>
          </cell>
          <cell r="B1651">
            <v>63300</v>
          </cell>
        </row>
        <row r="1652">
          <cell r="A1652" t="str">
            <v>51/0085</v>
          </cell>
          <cell r="B1652">
            <v>63300</v>
          </cell>
        </row>
        <row r="1653">
          <cell r="A1653" t="str">
            <v>51/0086</v>
          </cell>
          <cell r="B1653">
            <v>720000.05</v>
          </cell>
        </row>
        <row r="1654">
          <cell r="A1654" t="str">
            <v>51/0086</v>
          </cell>
          <cell r="B1654">
            <v>720000.05</v>
          </cell>
        </row>
        <row r="1655">
          <cell r="A1655" t="str">
            <v>51/0087</v>
          </cell>
          <cell r="B1655">
            <v>18083</v>
          </cell>
        </row>
        <row r="1656">
          <cell r="A1656" t="str">
            <v>51/0088</v>
          </cell>
          <cell r="B1656">
            <v>72760</v>
          </cell>
        </row>
        <row r="1657">
          <cell r="A1657" t="str">
            <v>51/0089</v>
          </cell>
          <cell r="B1657">
            <v>1140063.6000000001</v>
          </cell>
        </row>
        <row r="1658">
          <cell r="A1658" t="str">
            <v>51/0090</v>
          </cell>
          <cell r="B1658">
            <v>1070000</v>
          </cell>
        </row>
        <row r="1659">
          <cell r="A1659" t="str">
            <v>51/0090</v>
          </cell>
          <cell r="B1659">
            <v>1070000</v>
          </cell>
        </row>
        <row r="1660">
          <cell r="A1660" t="str">
            <v>51/0090</v>
          </cell>
          <cell r="B1660">
            <v>1070000</v>
          </cell>
        </row>
        <row r="1661">
          <cell r="A1661" t="str">
            <v>51/0090</v>
          </cell>
          <cell r="B1661">
            <v>1070000</v>
          </cell>
        </row>
        <row r="1662">
          <cell r="A1662" t="str">
            <v>51/0090</v>
          </cell>
          <cell r="B1662">
            <v>1070000</v>
          </cell>
        </row>
        <row r="1663">
          <cell r="A1663" t="str">
            <v>51/0090</v>
          </cell>
          <cell r="B1663">
            <v>1070000</v>
          </cell>
        </row>
        <row r="1664">
          <cell r="A1664" t="str">
            <v>51/0091</v>
          </cell>
          <cell r="B1664">
            <v>4708</v>
          </cell>
        </row>
        <row r="1665">
          <cell r="A1665" t="str">
            <v>51/0092</v>
          </cell>
          <cell r="B1665">
            <v>29425</v>
          </cell>
        </row>
        <row r="1666">
          <cell r="A1666" t="str">
            <v>51/0093</v>
          </cell>
          <cell r="B1666">
            <v>94374</v>
          </cell>
        </row>
        <row r="1667">
          <cell r="A1667" t="str">
            <v>51/0093</v>
          </cell>
          <cell r="B1667">
            <v>94374</v>
          </cell>
        </row>
        <row r="1668">
          <cell r="A1668" t="str">
            <v>51/0093</v>
          </cell>
          <cell r="B1668">
            <v>94374</v>
          </cell>
        </row>
        <row r="1669">
          <cell r="A1669" t="str">
            <v>51/0094</v>
          </cell>
          <cell r="B1669">
            <v>4601</v>
          </cell>
        </row>
        <row r="1670">
          <cell r="A1670" t="str">
            <v>51/0095</v>
          </cell>
          <cell r="B1670">
            <v>9700</v>
          </cell>
        </row>
        <row r="1671">
          <cell r="A1671" t="str">
            <v>51/0096</v>
          </cell>
          <cell r="B1671">
            <v>18618</v>
          </cell>
        </row>
        <row r="1672">
          <cell r="A1672" t="str">
            <v>51/0097</v>
          </cell>
          <cell r="B1672">
            <v>1048600</v>
          </cell>
        </row>
        <row r="1673">
          <cell r="A1673" t="str">
            <v>51/0097</v>
          </cell>
          <cell r="B1673">
            <v>1048600</v>
          </cell>
        </row>
        <row r="1674">
          <cell r="A1674" t="str">
            <v>51/0097</v>
          </cell>
          <cell r="B1674">
            <v>1048600</v>
          </cell>
        </row>
        <row r="1675">
          <cell r="A1675" t="str">
            <v>51/0097</v>
          </cell>
          <cell r="B1675">
            <v>1048600</v>
          </cell>
        </row>
        <row r="1676">
          <cell r="A1676" t="str">
            <v>51/0098</v>
          </cell>
          <cell r="B1676">
            <v>4601</v>
          </cell>
        </row>
        <row r="1677">
          <cell r="A1677" t="str">
            <v>51/0099</v>
          </cell>
          <cell r="B1677">
            <v>201160</v>
          </cell>
        </row>
        <row r="1678">
          <cell r="A1678" t="str">
            <v>51/0099</v>
          </cell>
          <cell r="B1678">
            <v>201160</v>
          </cell>
        </row>
        <row r="1679">
          <cell r="A1679" t="str">
            <v>51/0100</v>
          </cell>
          <cell r="B1679">
            <v>33533.800000000003</v>
          </cell>
        </row>
        <row r="1680">
          <cell r="A1680" t="str">
            <v>51/0100</v>
          </cell>
          <cell r="B1680">
            <v>33533.800000000003</v>
          </cell>
        </row>
        <row r="1681">
          <cell r="A1681" t="str">
            <v>51/0100</v>
          </cell>
          <cell r="B1681">
            <v>33533.800000000003</v>
          </cell>
        </row>
        <row r="1682">
          <cell r="A1682" t="str">
            <v>51/0100</v>
          </cell>
          <cell r="B1682">
            <v>33533.800000000003</v>
          </cell>
        </row>
        <row r="1683">
          <cell r="A1683" t="str">
            <v>51/0100</v>
          </cell>
          <cell r="B1683">
            <v>33533.800000000003</v>
          </cell>
        </row>
        <row r="1684">
          <cell r="A1684" t="str">
            <v>51/0100</v>
          </cell>
          <cell r="B1684">
            <v>33533.800000000003</v>
          </cell>
        </row>
        <row r="1685">
          <cell r="A1685" t="str">
            <v>51/0100</v>
          </cell>
          <cell r="B1685">
            <v>33533.800000000003</v>
          </cell>
        </row>
        <row r="1686">
          <cell r="A1686" t="str">
            <v>51/0101</v>
          </cell>
          <cell r="B1686">
            <v>127330</v>
          </cell>
        </row>
        <row r="1687">
          <cell r="A1687" t="str">
            <v>51/0102</v>
          </cell>
          <cell r="B1687">
            <v>54500</v>
          </cell>
        </row>
        <row r="1688">
          <cell r="A1688" t="str">
            <v>51/0103</v>
          </cell>
          <cell r="B1688">
            <v>636650</v>
          </cell>
        </row>
        <row r="1689">
          <cell r="A1689" t="str">
            <v>51/0103</v>
          </cell>
          <cell r="B1689">
            <v>636650</v>
          </cell>
        </row>
        <row r="1690">
          <cell r="A1690" t="str">
            <v>51/0104</v>
          </cell>
          <cell r="B1690">
            <v>18061.599999999999</v>
          </cell>
        </row>
        <row r="1691">
          <cell r="A1691" t="str">
            <v>51/0104</v>
          </cell>
          <cell r="B1691">
            <v>18061.599999999999</v>
          </cell>
        </row>
        <row r="1692">
          <cell r="A1692" t="str">
            <v>51/0105</v>
          </cell>
          <cell r="B1692">
            <v>600000</v>
          </cell>
        </row>
        <row r="1693">
          <cell r="A1693" t="str">
            <v>51/0105</v>
          </cell>
          <cell r="B1693">
            <v>600000</v>
          </cell>
        </row>
        <row r="1694">
          <cell r="A1694" t="str">
            <v>51/0105</v>
          </cell>
          <cell r="B1694">
            <v>600000</v>
          </cell>
        </row>
        <row r="1695">
          <cell r="A1695" t="str">
            <v>51/0105</v>
          </cell>
          <cell r="B1695">
            <v>600000</v>
          </cell>
        </row>
        <row r="1696">
          <cell r="A1696" t="str">
            <v>51/0106</v>
          </cell>
          <cell r="B1696">
            <v>9951</v>
          </cell>
        </row>
        <row r="1697">
          <cell r="A1697" t="str">
            <v>51/0107.1</v>
          </cell>
          <cell r="B1697">
            <v>4815</v>
          </cell>
        </row>
        <row r="1698">
          <cell r="A1698" t="str">
            <v>51/0107.1</v>
          </cell>
          <cell r="B1698">
            <v>4815</v>
          </cell>
        </row>
        <row r="1699">
          <cell r="A1699" t="str">
            <v>51/0107.2</v>
          </cell>
          <cell r="B1699">
            <v>4280</v>
          </cell>
        </row>
        <row r="1700">
          <cell r="A1700" t="str">
            <v>51/0108</v>
          </cell>
          <cell r="B1700">
            <v>15279.6</v>
          </cell>
        </row>
        <row r="1701">
          <cell r="A1701" t="str">
            <v>51/0108</v>
          </cell>
          <cell r="B1701">
            <v>15279.6</v>
          </cell>
        </row>
        <row r="1702">
          <cell r="A1702" t="str">
            <v>51/0109</v>
          </cell>
          <cell r="B1702">
            <v>36898.42</v>
          </cell>
        </row>
        <row r="1703">
          <cell r="A1703" t="str">
            <v>51/0109</v>
          </cell>
          <cell r="B1703">
            <v>36898.42</v>
          </cell>
        </row>
        <row r="1704">
          <cell r="A1704" t="str">
            <v>51/0109</v>
          </cell>
          <cell r="B1704">
            <v>36898.42</v>
          </cell>
        </row>
        <row r="1705">
          <cell r="A1705" t="str">
            <v>51/0109</v>
          </cell>
          <cell r="B1705">
            <v>36898.42</v>
          </cell>
        </row>
        <row r="1706">
          <cell r="A1706" t="str">
            <v>51/0109</v>
          </cell>
          <cell r="B1706">
            <v>36898.42</v>
          </cell>
        </row>
        <row r="1707">
          <cell r="A1707" t="str">
            <v>51/0109</v>
          </cell>
          <cell r="B1707">
            <v>36898.42</v>
          </cell>
        </row>
        <row r="1708">
          <cell r="A1708" t="str">
            <v>51/0109</v>
          </cell>
          <cell r="B1708">
            <v>36898.42</v>
          </cell>
        </row>
        <row r="1709">
          <cell r="A1709" t="str">
            <v>51/0109</v>
          </cell>
          <cell r="B1709">
            <v>36898.42</v>
          </cell>
        </row>
        <row r="1710">
          <cell r="A1710" t="str">
            <v>51/0109</v>
          </cell>
          <cell r="B1710">
            <v>36898.42</v>
          </cell>
        </row>
        <row r="1711">
          <cell r="A1711" t="str">
            <v>51/0109</v>
          </cell>
          <cell r="B1711">
            <v>36898.42</v>
          </cell>
        </row>
        <row r="1712">
          <cell r="A1712" t="str">
            <v>51/0109</v>
          </cell>
          <cell r="B1712">
            <v>36898.42</v>
          </cell>
        </row>
        <row r="1713">
          <cell r="A1713" t="str">
            <v>51/0109</v>
          </cell>
          <cell r="B1713">
            <v>36898.42</v>
          </cell>
        </row>
        <row r="1714">
          <cell r="A1714" t="str">
            <v>51/0109</v>
          </cell>
          <cell r="B1714">
            <v>36898.42</v>
          </cell>
        </row>
        <row r="1715">
          <cell r="A1715" t="str">
            <v>51/0109</v>
          </cell>
          <cell r="B1715">
            <v>36898.42</v>
          </cell>
        </row>
        <row r="1716">
          <cell r="A1716" t="str">
            <v>51/0109</v>
          </cell>
          <cell r="B1716">
            <v>36898.42</v>
          </cell>
        </row>
        <row r="1717">
          <cell r="A1717" t="str">
            <v>51/0109</v>
          </cell>
          <cell r="B1717">
            <v>36898.42</v>
          </cell>
        </row>
        <row r="1718">
          <cell r="A1718" t="str">
            <v>51/0109</v>
          </cell>
          <cell r="B1718">
            <v>36898.42</v>
          </cell>
        </row>
        <row r="1719">
          <cell r="A1719" t="str">
            <v>51/0109</v>
          </cell>
          <cell r="B1719">
            <v>36898.42</v>
          </cell>
        </row>
        <row r="1720">
          <cell r="A1720" t="str">
            <v>51/0109</v>
          </cell>
          <cell r="B1720">
            <v>36898.42</v>
          </cell>
        </row>
        <row r="1721">
          <cell r="A1721" t="str">
            <v>51/0109</v>
          </cell>
          <cell r="B1721">
            <v>36898.42</v>
          </cell>
        </row>
        <row r="1722">
          <cell r="A1722" t="str">
            <v>51/0109</v>
          </cell>
          <cell r="B1722">
            <v>36898.42</v>
          </cell>
        </row>
        <row r="1723">
          <cell r="A1723" t="str">
            <v>51/0109</v>
          </cell>
          <cell r="B1723">
            <v>36898.42</v>
          </cell>
        </row>
        <row r="1724">
          <cell r="A1724" t="str">
            <v>51/0109</v>
          </cell>
          <cell r="B1724">
            <v>36898.42</v>
          </cell>
        </row>
        <row r="1725">
          <cell r="A1725" t="str">
            <v>51/0109</v>
          </cell>
          <cell r="B1725">
            <v>36898.42</v>
          </cell>
        </row>
        <row r="1726">
          <cell r="A1726" t="str">
            <v>51/0109</v>
          </cell>
          <cell r="B1726">
            <v>36898.42</v>
          </cell>
        </row>
        <row r="1727">
          <cell r="A1727" t="str">
            <v>51/0109</v>
          </cell>
          <cell r="B1727">
            <v>36898.42</v>
          </cell>
        </row>
        <row r="1728">
          <cell r="A1728" t="str">
            <v>51/0109</v>
          </cell>
          <cell r="B1728">
            <v>36898.42</v>
          </cell>
        </row>
        <row r="1729">
          <cell r="A1729" t="str">
            <v>51/0109</v>
          </cell>
          <cell r="B1729">
            <v>36898.42</v>
          </cell>
        </row>
        <row r="1730">
          <cell r="A1730" t="str">
            <v>51/0109</v>
          </cell>
          <cell r="B1730">
            <v>36898.42</v>
          </cell>
        </row>
        <row r="1731">
          <cell r="A1731" t="str">
            <v>51/0109</v>
          </cell>
          <cell r="B1731">
            <v>36898.42</v>
          </cell>
        </row>
        <row r="1732">
          <cell r="A1732" t="str">
            <v>51/0109</v>
          </cell>
          <cell r="B1732">
            <v>36898.42</v>
          </cell>
        </row>
        <row r="1733">
          <cell r="A1733" t="str">
            <v>51/0109</v>
          </cell>
          <cell r="B1733">
            <v>36898.42</v>
          </cell>
        </row>
        <row r="1734">
          <cell r="A1734" t="str">
            <v>51/0109</v>
          </cell>
          <cell r="B1734">
            <v>36898.42</v>
          </cell>
        </row>
        <row r="1735">
          <cell r="A1735" t="str">
            <v>51/0109</v>
          </cell>
          <cell r="B1735">
            <v>36898.42</v>
          </cell>
        </row>
        <row r="1736">
          <cell r="A1736" t="str">
            <v>51/0109</v>
          </cell>
          <cell r="B1736">
            <v>36898.42</v>
          </cell>
        </row>
        <row r="1737">
          <cell r="A1737" t="str">
            <v>51/0109</v>
          </cell>
          <cell r="B1737">
            <v>36898.42</v>
          </cell>
        </row>
        <row r="1738">
          <cell r="A1738" t="str">
            <v>51/0109</v>
          </cell>
          <cell r="B1738">
            <v>36898.42</v>
          </cell>
        </row>
        <row r="1739">
          <cell r="A1739" t="str">
            <v>51/0109</v>
          </cell>
          <cell r="B1739">
            <v>36898.42</v>
          </cell>
        </row>
        <row r="1740">
          <cell r="A1740" t="str">
            <v>51/0109</v>
          </cell>
          <cell r="B1740">
            <v>36898.42</v>
          </cell>
        </row>
        <row r="1741">
          <cell r="A1741" t="str">
            <v>51/0109</v>
          </cell>
          <cell r="B1741">
            <v>36898.42</v>
          </cell>
        </row>
        <row r="1742">
          <cell r="A1742" t="str">
            <v>51/0109</v>
          </cell>
          <cell r="B1742">
            <v>36898.42</v>
          </cell>
        </row>
        <row r="1743">
          <cell r="A1743" t="str">
            <v>51/0110</v>
          </cell>
          <cell r="B1743">
            <v>2086500</v>
          </cell>
        </row>
        <row r="1744">
          <cell r="A1744" t="str">
            <v>51/0110</v>
          </cell>
          <cell r="B1744">
            <v>2086500</v>
          </cell>
        </row>
        <row r="1745">
          <cell r="A1745" t="str">
            <v>51/0110</v>
          </cell>
          <cell r="B1745">
            <v>2086500</v>
          </cell>
        </row>
        <row r="1746">
          <cell r="A1746" t="str">
            <v>51/0110</v>
          </cell>
          <cell r="B1746">
            <v>2086500</v>
          </cell>
        </row>
        <row r="1747">
          <cell r="A1747" t="str">
            <v>51/0112</v>
          </cell>
          <cell r="B1747">
            <v>1311071</v>
          </cell>
        </row>
        <row r="1748">
          <cell r="A1748" t="str">
            <v>51/0112</v>
          </cell>
          <cell r="B1748">
            <v>1311071</v>
          </cell>
        </row>
        <row r="1749">
          <cell r="A1749" t="str">
            <v>51/0112</v>
          </cell>
          <cell r="B1749">
            <v>1311071</v>
          </cell>
        </row>
        <row r="1750">
          <cell r="A1750" t="str">
            <v>51/0112</v>
          </cell>
          <cell r="B1750">
            <v>1311071</v>
          </cell>
        </row>
        <row r="1751">
          <cell r="A1751" t="str">
            <v>51/0112</v>
          </cell>
          <cell r="B1751">
            <v>1311071</v>
          </cell>
        </row>
        <row r="1752">
          <cell r="A1752" t="str">
            <v>51/0113</v>
          </cell>
          <cell r="B1752">
            <v>2336400</v>
          </cell>
        </row>
        <row r="1753">
          <cell r="A1753" t="str">
            <v>51/0113</v>
          </cell>
          <cell r="B1753">
            <v>2336400</v>
          </cell>
        </row>
        <row r="1754">
          <cell r="A1754" t="str">
            <v>51/0113</v>
          </cell>
          <cell r="B1754">
            <v>2336400</v>
          </cell>
        </row>
        <row r="1755">
          <cell r="A1755" t="str">
            <v>51/0113</v>
          </cell>
          <cell r="B1755">
            <v>2336400</v>
          </cell>
        </row>
        <row r="1756">
          <cell r="A1756" t="str">
            <v>51/0114</v>
          </cell>
          <cell r="B1756">
            <v>1278275.5</v>
          </cell>
        </row>
        <row r="1757">
          <cell r="A1757" t="str">
            <v>51/0114</v>
          </cell>
          <cell r="B1757">
            <v>1278275.5</v>
          </cell>
        </row>
        <row r="1758">
          <cell r="A1758" t="str">
            <v>51/0114</v>
          </cell>
          <cell r="B1758">
            <v>1278275.5</v>
          </cell>
        </row>
        <row r="1759">
          <cell r="A1759" t="str">
            <v>51/0114</v>
          </cell>
          <cell r="B1759">
            <v>1278275.5</v>
          </cell>
        </row>
        <row r="1760">
          <cell r="A1760" t="str">
            <v>51/0114</v>
          </cell>
          <cell r="B1760">
            <v>1278275.5</v>
          </cell>
        </row>
        <row r="1761">
          <cell r="A1761" t="str">
            <v>51/0114</v>
          </cell>
          <cell r="B1761">
            <v>1278275.5</v>
          </cell>
        </row>
        <row r="1762">
          <cell r="A1762" t="str">
            <v>51/0114</v>
          </cell>
          <cell r="B1762">
            <v>1278275.5</v>
          </cell>
        </row>
        <row r="1763">
          <cell r="A1763" t="str">
            <v>51/0114</v>
          </cell>
          <cell r="B1763">
            <v>1278275.5</v>
          </cell>
        </row>
        <row r="1764">
          <cell r="A1764" t="str">
            <v>51/0114</v>
          </cell>
          <cell r="B1764">
            <v>1278275.5</v>
          </cell>
        </row>
        <row r="1765">
          <cell r="A1765" t="str">
            <v>51/0114</v>
          </cell>
          <cell r="B1765">
            <v>1278275.5</v>
          </cell>
        </row>
        <row r="1766">
          <cell r="A1766" t="str">
            <v>51/0116</v>
          </cell>
          <cell r="B1766">
            <v>28355</v>
          </cell>
        </row>
        <row r="1767">
          <cell r="A1767" t="str">
            <v>51/0117</v>
          </cell>
          <cell r="B1767">
            <v>7490</v>
          </cell>
        </row>
        <row r="1768">
          <cell r="A1768" t="str">
            <v>51/0118</v>
          </cell>
          <cell r="B1768">
            <v>60380.1</v>
          </cell>
        </row>
        <row r="1769">
          <cell r="A1769" t="str">
            <v>51/0118</v>
          </cell>
          <cell r="B1769">
            <v>60380.1</v>
          </cell>
        </row>
        <row r="1770">
          <cell r="A1770" t="str">
            <v>51/0119</v>
          </cell>
          <cell r="B1770">
            <v>4860000</v>
          </cell>
        </row>
        <row r="1771">
          <cell r="A1771" t="str">
            <v>51/0120</v>
          </cell>
          <cell r="B1771">
            <v>418000</v>
          </cell>
        </row>
        <row r="1772">
          <cell r="A1772" t="str">
            <v>51/0120</v>
          </cell>
          <cell r="B1772">
            <v>418000</v>
          </cell>
        </row>
        <row r="1773">
          <cell r="A1773" t="str">
            <v>51/0121</v>
          </cell>
          <cell r="B1773">
            <v>14450</v>
          </cell>
        </row>
        <row r="1774">
          <cell r="A1774" t="str">
            <v>51/0122</v>
          </cell>
          <cell r="B1774">
            <v>9951</v>
          </cell>
        </row>
        <row r="1775">
          <cell r="A1775" t="str">
            <v>51/0123</v>
          </cell>
          <cell r="B1775">
            <v>4066</v>
          </cell>
        </row>
        <row r="1776">
          <cell r="A1776" t="str">
            <v>51/0124</v>
          </cell>
          <cell r="B1776">
            <v>52751</v>
          </cell>
        </row>
        <row r="1777">
          <cell r="A1777" t="str">
            <v>51/0124</v>
          </cell>
          <cell r="B1777">
            <v>52751</v>
          </cell>
        </row>
        <row r="1778">
          <cell r="A1778" t="str">
            <v>51/0125</v>
          </cell>
          <cell r="B1778">
            <v>64200</v>
          </cell>
        </row>
        <row r="1779">
          <cell r="A1779" t="str">
            <v>51/0125</v>
          </cell>
          <cell r="B1779">
            <v>64200</v>
          </cell>
        </row>
        <row r="1780">
          <cell r="A1780" t="str">
            <v>51/0126</v>
          </cell>
          <cell r="B1780">
            <v>83460</v>
          </cell>
        </row>
        <row r="1781">
          <cell r="A1781" t="str">
            <v>51/0127</v>
          </cell>
          <cell r="B1781">
            <v>60990</v>
          </cell>
        </row>
        <row r="1782">
          <cell r="A1782" t="str">
            <v>51/0128-0129</v>
          </cell>
          <cell r="B1782">
            <v>790088</v>
          </cell>
        </row>
        <row r="1783">
          <cell r="A1783" t="str">
            <v>51/0128-0129</v>
          </cell>
          <cell r="B1783">
            <v>790088</v>
          </cell>
        </row>
        <row r="1784">
          <cell r="A1784" t="str">
            <v>51/0128-0129</v>
          </cell>
          <cell r="B1784">
            <v>790088</v>
          </cell>
        </row>
        <row r="1785">
          <cell r="A1785" t="str">
            <v>51/0128-0129</v>
          </cell>
          <cell r="B1785">
            <v>790088</v>
          </cell>
        </row>
        <row r="1786">
          <cell r="A1786" t="str">
            <v>51/0128-0129</v>
          </cell>
          <cell r="B1786">
            <v>790088</v>
          </cell>
        </row>
        <row r="1787">
          <cell r="A1787" t="str">
            <v>51/0130</v>
          </cell>
          <cell r="B1787">
            <v>60000</v>
          </cell>
        </row>
        <row r="1788">
          <cell r="A1788" t="str">
            <v>51/0131</v>
          </cell>
          <cell r="B1788">
            <v>770400</v>
          </cell>
        </row>
        <row r="1789">
          <cell r="A1789" t="str">
            <v>51/0132</v>
          </cell>
          <cell r="B1789">
            <v>2388961.1800000002</v>
          </cell>
        </row>
        <row r="1790">
          <cell r="A1790" t="str">
            <v>51/0132</v>
          </cell>
          <cell r="B1790">
            <v>2388961.1800000002</v>
          </cell>
        </row>
        <row r="1791">
          <cell r="A1791" t="str">
            <v>51/0132</v>
          </cell>
          <cell r="B1791">
            <v>2388961.1800000002</v>
          </cell>
        </row>
        <row r="1792">
          <cell r="A1792" t="str">
            <v>51/0132</v>
          </cell>
          <cell r="B1792">
            <v>2388961.1800000002</v>
          </cell>
        </row>
        <row r="1793">
          <cell r="A1793" t="str">
            <v>51/0132</v>
          </cell>
          <cell r="B1793">
            <v>2388961.1800000002</v>
          </cell>
        </row>
        <row r="1794">
          <cell r="A1794" t="str">
            <v>51/0132</v>
          </cell>
          <cell r="B1794">
            <v>2388961.1800000002</v>
          </cell>
        </row>
        <row r="1795">
          <cell r="A1795" t="str">
            <v>51/0133-134</v>
          </cell>
          <cell r="B1795">
            <v>40510.199999999997</v>
          </cell>
        </row>
        <row r="1796">
          <cell r="A1796" t="str">
            <v>51/0133-134</v>
          </cell>
          <cell r="B1796">
            <v>40510.199999999997</v>
          </cell>
        </row>
        <row r="1797">
          <cell r="A1797" t="str">
            <v>51/0133-134</v>
          </cell>
          <cell r="B1797">
            <v>40510.199999999997</v>
          </cell>
        </row>
        <row r="1798">
          <cell r="A1798" t="str">
            <v>51/0133-134</v>
          </cell>
          <cell r="B1798">
            <v>40510.199999999997</v>
          </cell>
        </row>
        <row r="1799">
          <cell r="A1799" t="str">
            <v>51/0133-134</v>
          </cell>
          <cell r="B1799">
            <v>40510.199999999997</v>
          </cell>
        </row>
        <row r="1800">
          <cell r="A1800" t="str">
            <v>51/0135</v>
          </cell>
          <cell r="B1800">
            <v>7939400</v>
          </cell>
        </row>
        <row r="1801">
          <cell r="A1801" t="str">
            <v>51/0135</v>
          </cell>
          <cell r="B1801">
            <v>7939400</v>
          </cell>
        </row>
        <row r="1802">
          <cell r="A1802" t="str">
            <v>51/0135</v>
          </cell>
          <cell r="B1802">
            <v>7939400</v>
          </cell>
        </row>
        <row r="1803">
          <cell r="A1803" t="str">
            <v>51/0135</v>
          </cell>
          <cell r="B1803">
            <v>7939400</v>
          </cell>
        </row>
        <row r="1804">
          <cell r="A1804" t="str">
            <v>51/0135</v>
          </cell>
          <cell r="B1804">
            <v>7939400</v>
          </cell>
        </row>
        <row r="1805">
          <cell r="A1805" t="str">
            <v>51/0136</v>
          </cell>
          <cell r="B1805">
            <v>143915</v>
          </cell>
        </row>
        <row r="1806">
          <cell r="A1806" t="str">
            <v>51/0136</v>
          </cell>
          <cell r="B1806">
            <v>143915</v>
          </cell>
        </row>
        <row r="1807">
          <cell r="A1807" t="str">
            <v>51/0136</v>
          </cell>
          <cell r="B1807">
            <v>143915</v>
          </cell>
        </row>
        <row r="1808">
          <cell r="A1808" t="str">
            <v>51/0137</v>
          </cell>
          <cell r="B1808">
            <v>27285</v>
          </cell>
        </row>
        <row r="1809">
          <cell r="A1809" t="str">
            <v>51/0138</v>
          </cell>
          <cell r="B1809">
            <v>269640</v>
          </cell>
        </row>
        <row r="1810">
          <cell r="A1810" t="str">
            <v>51/0139</v>
          </cell>
          <cell r="B1810">
            <v>51000</v>
          </cell>
        </row>
        <row r="1811">
          <cell r="A1811" t="str">
            <v>51/0140</v>
          </cell>
          <cell r="B1811">
            <v>9951</v>
          </cell>
        </row>
        <row r="1812">
          <cell r="A1812" t="str">
            <v>51/0142</v>
          </cell>
          <cell r="B1812">
            <v>100000</v>
          </cell>
        </row>
        <row r="1813">
          <cell r="A1813" t="str">
            <v>51/0143</v>
          </cell>
          <cell r="B1813">
            <v>522543</v>
          </cell>
        </row>
        <row r="1814">
          <cell r="A1814" t="str">
            <v>51/0143</v>
          </cell>
          <cell r="B1814">
            <v>522543</v>
          </cell>
        </row>
        <row r="1815">
          <cell r="A1815" t="str">
            <v>51/0143</v>
          </cell>
          <cell r="B1815">
            <v>522543</v>
          </cell>
        </row>
        <row r="1816">
          <cell r="A1816" t="str">
            <v>51/0144</v>
          </cell>
          <cell r="B1816">
            <v>46973</v>
          </cell>
        </row>
        <row r="1817">
          <cell r="A1817" t="str">
            <v>51/0144</v>
          </cell>
          <cell r="B1817">
            <v>46973</v>
          </cell>
        </row>
        <row r="1818">
          <cell r="A1818" t="str">
            <v>51/0144</v>
          </cell>
          <cell r="B1818">
            <v>46973</v>
          </cell>
        </row>
        <row r="1819">
          <cell r="A1819" t="str">
            <v>51/0144</v>
          </cell>
          <cell r="B1819">
            <v>46973</v>
          </cell>
        </row>
        <row r="1820">
          <cell r="A1820" t="str">
            <v>51/0145</v>
          </cell>
          <cell r="B1820">
            <v>2545999.73</v>
          </cell>
        </row>
        <row r="1821">
          <cell r="A1821" t="str">
            <v>51/0145</v>
          </cell>
          <cell r="B1821">
            <v>2545999.73</v>
          </cell>
        </row>
        <row r="1822">
          <cell r="A1822" t="str">
            <v>51/0145</v>
          </cell>
          <cell r="B1822">
            <v>2545999.73</v>
          </cell>
        </row>
        <row r="1823">
          <cell r="A1823" t="str">
            <v>51/0145</v>
          </cell>
          <cell r="B1823">
            <v>2545999.73</v>
          </cell>
        </row>
        <row r="1824">
          <cell r="A1824" t="str">
            <v>51/0145</v>
          </cell>
          <cell r="B1824">
            <v>2545999.73</v>
          </cell>
        </row>
        <row r="1825">
          <cell r="A1825" t="str">
            <v>51/0145</v>
          </cell>
          <cell r="B1825">
            <v>2545999.73</v>
          </cell>
        </row>
        <row r="1826">
          <cell r="A1826" t="str">
            <v>51/0145</v>
          </cell>
          <cell r="B1826">
            <v>2545999.73</v>
          </cell>
        </row>
        <row r="1827">
          <cell r="A1827" t="str">
            <v>51/0145</v>
          </cell>
          <cell r="B1827">
            <v>2545999.73</v>
          </cell>
        </row>
        <row r="1828">
          <cell r="A1828" t="str">
            <v>51/0148.1</v>
          </cell>
          <cell r="B1828">
            <v>24829</v>
          </cell>
        </row>
        <row r="1829">
          <cell r="A1829" t="str">
            <v>51/0148-2</v>
          </cell>
          <cell r="B1829">
            <v>270710</v>
          </cell>
        </row>
        <row r="1830">
          <cell r="A1830" t="str">
            <v>51/0149</v>
          </cell>
          <cell r="B1830">
            <v>139000.06</v>
          </cell>
        </row>
        <row r="1831">
          <cell r="A1831" t="str">
            <v>51/0150</v>
          </cell>
          <cell r="B1831">
            <v>372000</v>
          </cell>
        </row>
        <row r="1832">
          <cell r="A1832" t="str">
            <v>51/0151</v>
          </cell>
          <cell r="B1832">
            <v>12480</v>
          </cell>
        </row>
        <row r="1833">
          <cell r="A1833" t="str">
            <v>51/0152</v>
          </cell>
          <cell r="B1833">
            <v>19260</v>
          </cell>
        </row>
        <row r="1834">
          <cell r="A1834" t="str">
            <v>51/0153</v>
          </cell>
          <cell r="B1834">
            <v>3466800</v>
          </cell>
        </row>
        <row r="1835">
          <cell r="A1835" t="str">
            <v>51/0154</v>
          </cell>
          <cell r="B1835">
            <v>3514120.11</v>
          </cell>
        </row>
        <row r="1836">
          <cell r="A1836" t="str">
            <v>51/0154</v>
          </cell>
          <cell r="B1836">
            <v>3514120.11</v>
          </cell>
        </row>
        <row r="1837">
          <cell r="A1837" t="str">
            <v>51/0155</v>
          </cell>
          <cell r="B1837">
            <v>29532</v>
          </cell>
        </row>
        <row r="1838">
          <cell r="A1838" t="str">
            <v>51/0155</v>
          </cell>
          <cell r="B1838">
            <v>29532</v>
          </cell>
        </row>
        <row r="1839">
          <cell r="A1839" t="str">
            <v>51/0156</v>
          </cell>
          <cell r="B1839">
            <v>42880.25</v>
          </cell>
        </row>
        <row r="1840">
          <cell r="A1840" t="str">
            <v>51/0156</v>
          </cell>
          <cell r="B1840">
            <v>42880.25</v>
          </cell>
        </row>
        <row r="1841">
          <cell r="A1841" t="str">
            <v>51/0156</v>
          </cell>
          <cell r="B1841">
            <v>42880.25</v>
          </cell>
        </row>
        <row r="1842">
          <cell r="A1842" t="str">
            <v>51/0156</v>
          </cell>
          <cell r="B1842">
            <v>42880.25</v>
          </cell>
        </row>
        <row r="1843">
          <cell r="A1843" t="str">
            <v>51/0157</v>
          </cell>
          <cell r="B1843">
            <v>235400</v>
          </cell>
        </row>
        <row r="1844">
          <cell r="A1844" t="str">
            <v>51/0158</v>
          </cell>
          <cell r="B1844">
            <v>231762</v>
          </cell>
        </row>
        <row r="1845">
          <cell r="A1845" t="str">
            <v>51/0158</v>
          </cell>
          <cell r="B1845">
            <v>231762</v>
          </cell>
        </row>
        <row r="1846">
          <cell r="A1846" t="str">
            <v>51/0158</v>
          </cell>
          <cell r="B1846">
            <v>231762</v>
          </cell>
        </row>
        <row r="1847">
          <cell r="A1847" t="str">
            <v>51/0158</v>
          </cell>
          <cell r="B1847">
            <v>231762</v>
          </cell>
        </row>
        <row r="1848">
          <cell r="A1848" t="str">
            <v>51/0158</v>
          </cell>
          <cell r="B1848">
            <v>231762</v>
          </cell>
        </row>
        <row r="1849">
          <cell r="A1849" t="str">
            <v>51/0158</v>
          </cell>
          <cell r="B1849">
            <v>231762</v>
          </cell>
        </row>
        <row r="1850">
          <cell r="A1850" t="str">
            <v>51/0158</v>
          </cell>
          <cell r="B1850">
            <v>231762</v>
          </cell>
        </row>
        <row r="1851">
          <cell r="A1851" t="str">
            <v>51/0158</v>
          </cell>
          <cell r="B1851">
            <v>231762</v>
          </cell>
        </row>
        <row r="1852">
          <cell r="A1852" t="str">
            <v>51/0158</v>
          </cell>
          <cell r="B1852">
            <v>231762</v>
          </cell>
        </row>
        <row r="1853">
          <cell r="A1853" t="str">
            <v>51/0158</v>
          </cell>
          <cell r="B1853">
            <v>231762</v>
          </cell>
        </row>
        <row r="1854">
          <cell r="A1854" t="str">
            <v>51/0158</v>
          </cell>
          <cell r="B1854">
            <v>231762</v>
          </cell>
        </row>
        <row r="1855">
          <cell r="A1855" t="str">
            <v>51/0158</v>
          </cell>
          <cell r="B1855">
            <v>231762</v>
          </cell>
        </row>
        <row r="1856">
          <cell r="A1856" t="str">
            <v>51/0158</v>
          </cell>
          <cell r="B1856">
            <v>231762</v>
          </cell>
        </row>
        <row r="1857">
          <cell r="A1857" t="str">
            <v>51/0158</v>
          </cell>
          <cell r="B1857">
            <v>231762</v>
          </cell>
        </row>
        <row r="1858">
          <cell r="A1858" t="str">
            <v>51/0158</v>
          </cell>
          <cell r="B1858">
            <v>231762</v>
          </cell>
        </row>
        <row r="1859">
          <cell r="A1859" t="str">
            <v>51/0158</v>
          </cell>
          <cell r="B1859">
            <v>231762</v>
          </cell>
        </row>
        <row r="1860">
          <cell r="A1860" t="str">
            <v>51/0158</v>
          </cell>
          <cell r="B1860">
            <v>231762</v>
          </cell>
        </row>
        <row r="1861">
          <cell r="A1861" t="str">
            <v>51/0158</v>
          </cell>
          <cell r="B1861">
            <v>231762</v>
          </cell>
        </row>
        <row r="1862">
          <cell r="A1862" t="str">
            <v>51/0158</v>
          </cell>
          <cell r="B1862">
            <v>231762</v>
          </cell>
        </row>
        <row r="1863">
          <cell r="A1863" t="str">
            <v>51/0158</v>
          </cell>
          <cell r="B1863">
            <v>231762</v>
          </cell>
        </row>
        <row r="1864">
          <cell r="A1864" t="str">
            <v>51/0158</v>
          </cell>
          <cell r="B1864">
            <v>231762</v>
          </cell>
        </row>
        <row r="1865">
          <cell r="A1865" t="str">
            <v>51/0158</v>
          </cell>
          <cell r="B1865">
            <v>231762</v>
          </cell>
        </row>
        <row r="1866">
          <cell r="A1866" t="str">
            <v>51/0158</v>
          </cell>
          <cell r="B1866">
            <v>231762</v>
          </cell>
        </row>
        <row r="1867">
          <cell r="A1867" t="str">
            <v>51/0158</v>
          </cell>
          <cell r="B1867">
            <v>231762</v>
          </cell>
        </row>
        <row r="1868">
          <cell r="A1868" t="str">
            <v>51/0158</v>
          </cell>
          <cell r="B1868">
            <v>231762</v>
          </cell>
        </row>
        <row r="1869">
          <cell r="A1869" t="str">
            <v>51/0158</v>
          </cell>
          <cell r="B1869">
            <v>231762</v>
          </cell>
        </row>
        <row r="1870">
          <cell r="A1870" t="str">
            <v>51/0158</v>
          </cell>
          <cell r="B1870">
            <v>231762</v>
          </cell>
        </row>
        <row r="1871">
          <cell r="A1871" t="str">
            <v>51/0158</v>
          </cell>
          <cell r="B1871">
            <v>231762</v>
          </cell>
        </row>
        <row r="1872">
          <cell r="A1872" t="str">
            <v>51/0160</v>
          </cell>
          <cell r="B1872">
            <v>55854</v>
          </cell>
        </row>
        <row r="1873">
          <cell r="A1873" t="str">
            <v>51/0160</v>
          </cell>
          <cell r="B1873">
            <v>55854</v>
          </cell>
        </row>
        <row r="1874">
          <cell r="A1874" t="str">
            <v>51/0161</v>
          </cell>
          <cell r="B1874">
            <v>11770</v>
          </cell>
        </row>
        <row r="1875">
          <cell r="A1875" t="str">
            <v>51/0161</v>
          </cell>
          <cell r="B1875">
            <v>11770</v>
          </cell>
        </row>
        <row r="1876">
          <cell r="A1876" t="str">
            <v>51/0161.1</v>
          </cell>
          <cell r="B1876">
            <v>4055.3</v>
          </cell>
        </row>
        <row r="1877">
          <cell r="A1877" t="str">
            <v>51/037</v>
          </cell>
          <cell r="B1877">
            <v>3723.6</v>
          </cell>
        </row>
        <row r="1878">
          <cell r="A1878" t="str">
            <v>51/037</v>
          </cell>
          <cell r="B1878">
            <v>3723.6</v>
          </cell>
        </row>
        <row r="1879">
          <cell r="A1879" t="str">
            <v>51/141 ฉ.1</v>
          </cell>
          <cell r="B1879">
            <v>405118.11</v>
          </cell>
        </row>
        <row r="1880">
          <cell r="A1880" t="str">
            <v>51/141 ฉ.1</v>
          </cell>
          <cell r="B1880">
            <v>405118.11</v>
          </cell>
        </row>
        <row r="1881">
          <cell r="A1881" t="str">
            <v>51/141 ฉ.1</v>
          </cell>
          <cell r="B1881">
            <v>405118.11</v>
          </cell>
        </row>
        <row r="1882">
          <cell r="A1882" t="str">
            <v>52/ 0046</v>
          </cell>
          <cell r="B1882">
            <v>193937.5</v>
          </cell>
        </row>
        <row r="1883">
          <cell r="A1883" t="str">
            <v>52/0001</v>
          </cell>
          <cell r="B1883">
            <v>6760452.5999999996</v>
          </cell>
        </row>
        <row r="1884">
          <cell r="A1884" t="str">
            <v>52/0001</v>
          </cell>
          <cell r="B1884">
            <v>6760452.5999999996</v>
          </cell>
        </row>
        <row r="1885">
          <cell r="A1885" t="str">
            <v>52/0001</v>
          </cell>
          <cell r="B1885">
            <v>6760452.5999999996</v>
          </cell>
        </row>
        <row r="1886">
          <cell r="A1886" t="str">
            <v>52/0002</v>
          </cell>
          <cell r="B1886">
            <v>321000</v>
          </cell>
        </row>
        <row r="1887">
          <cell r="A1887" t="str">
            <v>52/0003</v>
          </cell>
          <cell r="B1887">
            <v>154080</v>
          </cell>
        </row>
        <row r="1888">
          <cell r="A1888" t="str">
            <v>52/0004</v>
          </cell>
          <cell r="B1888">
            <v>121980</v>
          </cell>
        </row>
        <row r="1889">
          <cell r="A1889" t="str">
            <v>52/0005</v>
          </cell>
          <cell r="B1889">
            <v>128400</v>
          </cell>
        </row>
        <row r="1890">
          <cell r="A1890" t="str">
            <v>52/0006</v>
          </cell>
          <cell r="B1890">
            <v>231120</v>
          </cell>
        </row>
        <row r="1891">
          <cell r="A1891" t="str">
            <v>52/0007</v>
          </cell>
          <cell r="B1891">
            <v>32100</v>
          </cell>
        </row>
        <row r="1892">
          <cell r="A1892" t="str">
            <v>52/0008</v>
          </cell>
          <cell r="B1892">
            <v>319930</v>
          </cell>
        </row>
        <row r="1893">
          <cell r="A1893" t="str">
            <v>52/0008</v>
          </cell>
          <cell r="B1893">
            <v>319930</v>
          </cell>
        </row>
        <row r="1894">
          <cell r="A1894" t="str">
            <v>52/0008</v>
          </cell>
          <cell r="B1894">
            <v>319930</v>
          </cell>
        </row>
        <row r="1895">
          <cell r="A1895" t="str">
            <v>52/0008</v>
          </cell>
          <cell r="B1895">
            <v>319930</v>
          </cell>
        </row>
        <row r="1896">
          <cell r="A1896" t="str">
            <v>52/0008</v>
          </cell>
          <cell r="B1896">
            <v>319930</v>
          </cell>
        </row>
        <row r="1897">
          <cell r="A1897" t="str">
            <v>52/0008</v>
          </cell>
          <cell r="B1897">
            <v>319930</v>
          </cell>
        </row>
        <row r="1898">
          <cell r="A1898" t="str">
            <v>52/0008</v>
          </cell>
          <cell r="B1898">
            <v>319930</v>
          </cell>
        </row>
        <row r="1899">
          <cell r="A1899" t="str">
            <v>52/0008</v>
          </cell>
          <cell r="B1899">
            <v>319930</v>
          </cell>
        </row>
        <row r="1900">
          <cell r="A1900" t="str">
            <v>52/0008</v>
          </cell>
          <cell r="B1900">
            <v>319930</v>
          </cell>
        </row>
        <row r="1901">
          <cell r="A1901" t="str">
            <v>52/0008</v>
          </cell>
          <cell r="B1901">
            <v>319930</v>
          </cell>
        </row>
        <row r="1902">
          <cell r="A1902" t="str">
            <v>52/0008</v>
          </cell>
          <cell r="B1902">
            <v>319930</v>
          </cell>
        </row>
        <row r="1903">
          <cell r="A1903" t="str">
            <v>52/0008</v>
          </cell>
          <cell r="B1903">
            <v>319930</v>
          </cell>
        </row>
        <row r="1904">
          <cell r="A1904" t="str">
            <v>52/0008</v>
          </cell>
          <cell r="B1904">
            <v>319930</v>
          </cell>
        </row>
        <row r="1905">
          <cell r="A1905" t="str">
            <v>52/0008</v>
          </cell>
          <cell r="B1905">
            <v>319930</v>
          </cell>
        </row>
        <row r="1906">
          <cell r="A1906" t="str">
            <v>52/0009</v>
          </cell>
          <cell r="B1906">
            <v>44000</v>
          </cell>
        </row>
        <row r="1907">
          <cell r="A1907" t="str">
            <v>52/0010</v>
          </cell>
          <cell r="B1907">
            <v>1537756.41</v>
          </cell>
        </row>
        <row r="1908">
          <cell r="A1908" t="str">
            <v>52/0010</v>
          </cell>
          <cell r="B1908">
            <v>1537756.41</v>
          </cell>
        </row>
        <row r="1909">
          <cell r="A1909" t="str">
            <v>52/0011</v>
          </cell>
          <cell r="B1909">
            <v>269640</v>
          </cell>
        </row>
        <row r="1910">
          <cell r="A1910" t="str">
            <v>52/0012</v>
          </cell>
          <cell r="B1910">
            <v>444585</v>
          </cell>
        </row>
        <row r="1911">
          <cell r="A1911" t="str">
            <v>52/0012</v>
          </cell>
          <cell r="B1911">
            <v>444585</v>
          </cell>
        </row>
        <row r="1912">
          <cell r="A1912" t="str">
            <v>52/0012</v>
          </cell>
          <cell r="B1912">
            <v>444585</v>
          </cell>
        </row>
        <row r="1913">
          <cell r="A1913" t="str">
            <v>52/0012</v>
          </cell>
          <cell r="B1913">
            <v>444585</v>
          </cell>
        </row>
        <row r="1914">
          <cell r="A1914" t="str">
            <v>52/0012</v>
          </cell>
          <cell r="B1914">
            <v>444585</v>
          </cell>
        </row>
        <row r="1915">
          <cell r="A1915" t="str">
            <v>52/0012</v>
          </cell>
          <cell r="B1915">
            <v>444585</v>
          </cell>
        </row>
        <row r="1916">
          <cell r="A1916" t="str">
            <v>52/0012</v>
          </cell>
          <cell r="B1916">
            <v>444585</v>
          </cell>
        </row>
        <row r="1917">
          <cell r="A1917" t="str">
            <v>52/0012</v>
          </cell>
          <cell r="B1917">
            <v>444585</v>
          </cell>
        </row>
        <row r="1918">
          <cell r="A1918" t="str">
            <v>52/0012</v>
          </cell>
          <cell r="B1918">
            <v>444585</v>
          </cell>
        </row>
        <row r="1919">
          <cell r="A1919" t="str">
            <v>52/0012</v>
          </cell>
          <cell r="B1919">
            <v>444585</v>
          </cell>
        </row>
        <row r="1920">
          <cell r="A1920" t="str">
            <v>52/0012</v>
          </cell>
          <cell r="B1920">
            <v>444585</v>
          </cell>
        </row>
        <row r="1921">
          <cell r="A1921" t="str">
            <v>52/0012</v>
          </cell>
          <cell r="B1921">
            <v>444585</v>
          </cell>
        </row>
        <row r="1922">
          <cell r="A1922" t="str">
            <v>52/0012</v>
          </cell>
          <cell r="B1922">
            <v>444585</v>
          </cell>
        </row>
        <row r="1923">
          <cell r="A1923" t="str">
            <v>52/0012</v>
          </cell>
          <cell r="B1923">
            <v>444585</v>
          </cell>
        </row>
        <row r="1924">
          <cell r="A1924" t="str">
            <v>52/0012</v>
          </cell>
          <cell r="B1924">
            <v>444585</v>
          </cell>
        </row>
        <row r="1925">
          <cell r="A1925" t="str">
            <v>52/0012</v>
          </cell>
          <cell r="B1925">
            <v>444585</v>
          </cell>
        </row>
        <row r="1926">
          <cell r="A1926" t="str">
            <v>52/0012</v>
          </cell>
          <cell r="B1926">
            <v>444585</v>
          </cell>
        </row>
        <row r="1927">
          <cell r="A1927" t="str">
            <v>52/0012</v>
          </cell>
          <cell r="B1927">
            <v>444585</v>
          </cell>
        </row>
        <row r="1928">
          <cell r="A1928" t="str">
            <v>52/0012</v>
          </cell>
          <cell r="B1928">
            <v>444585</v>
          </cell>
        </row>
        <row r="1929">
          <cell r="A1929" t="str">
            <v>52/0012</v>
          </cell>
          <cell r="B1929">
            <v>444585</v>
          </cell>
        </row>
        <row r="1930">
          <cell r="A1930" t="str">
            <v>52/0012</v>
          </cell>
          <cell r="B1930">
            <v>444585</v>
          </cell>
        </row>
        <row r="1931">
          <cell r="A1931" t="str">
            <v>52/0012</v>
          </cell>
          <cell r="B1931">
            <v>444585</v>
          </cell>
        </row>
        <row r="1932">
          <cell r="A1932" t="str">
            <v>52/0012</v>
          </cell>
          <cell r="B1932">
            <v>444585</v>
          </cell>
        </row>
        <row r="1933">
          <cell r="A1933" t="str">
            <v>52/0012</v>
          </cell>
          <cell r="B1933">
            <v>444585</v>
          </cell>
        </row>
        <row r="1934">
          <cell r="A1934" t="str">
            <v>52/0012</v>
          </cell>
          <cell r="B1934">
            <v>444585</v>
          </cell>
        </row>
        <row r="1935">
          <cell r="A1935" t="str">
            <v>52/0012</v>
          </cell>
          <cell r="B1935">
            <v>444585</v>
          </cell>
        </row>
        <row r="1936">
          <cell r="A1936" t="str">
            <v>52/0012</v>
          </cell>
          <cell r="B1936">
            <v>444585</v>
          </cell>
        </row>
        <row r="1937">
          <cell r="A1937" t="str">
            <v>52/0012</v>
          </cell>
          <cell r="B1937">
            <v>444585</v>
          </cell>
        </row>
        <row r="1938">
          <cell r="A1938" t="str">
            <v>52/0012</v>
          </cell>
          <cell r="B1938">
            <v>444585</v>
          </cell>
        </row>
        <row r="1939">
          <cell r="A1939" t="str">
            <v>52/0012</v>
          </cell>
          <cell r="B1939">
            <v>444585</v>
          </cell>
        </row>
        <row r="1940">
          <cell r="A1940" t="str">
            <v>52/0012</v>
          </cell>
          <cell r="B1940">
            <v>444585</v>
          </cell>
        </row>
        <row r="1941">
          <cell r="A1941" t="str">
            <v>52/0013</v>
          </cell>
          <cell r="B1941">
            <v>312975</v>
          </cell>
        </row>
        <row r="1942">
          <cell r="A1942" t="str">
            <v>52/0013</v>
          </cell>
          <cell r="B1942">
            <v>312975</v>
          </cell>
        </row>
        <row r="1943">
          <cell r="A1943" t="str">
            <v>52/0014</v>
          </cell>
          <cell r="B1943">
            <v>98440</v>
          </cell>
        </row>
        <row r="1944">
          <cell r="A1944" t="str">
            <v>52/0015</v>
          </cell>
          <cell r="B1944">
            <v>51744.19</v>
          </cell>
        </row>
        <row r="1945">
          <cell r="A1945" t="str">
            <v>52/0016</v>
          </cell>
          <cell r="B1945">
            <v>19885.95</v>
          </cell>
        </row>
        <row r="1946">
          <cell r="A1946" t="str">
            <v>52/0017</v>
          </cell>
          <cell r="B1946">
            <v>380000</v>
          </cell>
        </row>
        <row r="1947">
          <cell r="A1947" t="str">
            <v>52/0017</v>
          </cell>
          <cell r="B1947">
            <v>380000</v>
          </cell>
        </row>
        <row r="1948">
          <cell r="A1948" t="str">
            <v>52/0018</v>
          </cell>
          <cell r="B1948">
            <v>78912.5</v>
          </cell>
        </row>
        <row r="1949">
          <cell r="A1949" t="str">
            <v>52/0018</v>
          </cell>
          <cell r="B1949">
            <v>78912.5</v>
          </cell>
        </row>
        <row r="1950">
          <cell r="A1950" t="str">
            <v>52/0019</v>
          </cell>
          <cell r="B1950">
            <v>2399796</v>
          </cell>
        </row>
        <row r="1951">
          <cell r="A1951" t="str">
            <v>52/0020</v>
          </cell>
          <cell r="B1951">
            <v>1155600</v>
          </cell>
        </row>
        <row r="1952">
          <cell r="A1952" t="str">
            <v>52/0022</v>
          </cell>
          <cell r="B1952">
            <v>3854247</v>
          </cell>
        </row>
        <row r="1953">
          <cell r="A1953" t="str">
            <v>52/0022</v>
          </cell>
          <cell r="B1953">
            <v>3854247</v>
          </cell>
        </row>
        <row r="1954">
          <cell r="A1954" t="str">
            <v>52/0022</v>
          </cell>
          <cell r="B1954">
            <v>3854247</v>
          </cell>
        </row>
        <row r="1955">
          <cell r="A1955" t="str">
            <v>52/0023</v>
          </cell>
          <cell r="B1955">
            <v>353100</v>
          </cell>
        </row>
        <row r="1956">
          <cell r="A1956" t="str">
            <v>52/0024</v>
          </cell>
          <cell r="B1956">
            <v>96300</v>
          </cell>
        </row>
        <row r="1957">
          <cell r="A1957" t="str">
            <v>52/0025</v>
          </cell>
          <cell r="B1957">
            <v>103790</v>
          </cell>
        </row>
        <row r="1958">
          <cell r="A1958" t="str">
            <v>52/0026</v>
          </cell>
          <cell r="B1958">
            <v>9951</v>
          </cell>
        </row>
        <row r="1959">
          <cell r="A1959" t="str">
            <v>52/0027</v>
          </cell>
          <cell r="B1959">
            <v>4702.6499999999996</v>
          </cell>
        </row>
        <row r="1960">
          <cell r="A1960" t="str">
            <v>52/0027</v>
          </cell>
          <cell r="B1960">
            <v>4702.6499999999996</v>
          </cell>
        </row>
        <row r="1961">
          <cell r="A1961" t="str">
            <v>52/0027</v>
          </cell>
          <cell r="B1961">
            <v>4702.6499999999996</v>
          </cell>
        </row>
        <row r="1962">
          <cell r="A1962" t="str">
            <v>52/0027</v>
          </cell>
          <cell r="B1962">
            <v>4702.6499999999996</v>
          </cell>
        </row>
        <row r="1963">
          <cell r="A1963" t="str">
            <v>52/0028.1</v>
          </cell>
          <cell r="B1963">
            <v>11459.7</v>
          </cell>
        </row>
        <row r="1964">
          <cell r="A1964" t="str">
            <v>52/0028.1</v>
          </cell>
          <cell r="B1964">
            <v>11459.7</v>
          </cell>
        </row>
        <row r="1965">
          <cell r="A1965" t="str">
            <v>52/0028.2</v>
          </cell>
          <cell r="B1965">
            <v>39418.800000000003</v>
          </cell>
        </row>
        <row r="1966">
          <cell r="A1966" t="str">
            <v>52/0028.2</v>
          </cell>
          <cell r="B1966">
            <v>39418.800000000003</v>
          </cell>
        </row>
        <row r="1967">
          <cell r="A1967" t="str">
            <v>52/0028.2</v>
          </cell>
          <cell r="B1967">
            <v>39418.800000000003</v>
          </cell>
        </row>
        <row r="1968">
          <cell r="A1968" t="str">
            <v>52/0028.2</v>
          </cell>
          <cell r="B1968">
            <v>39418.800000000003</v>
          </cell>
        </row>
        <row r="1969">
          <cell r="A1969" t="str">
            <v>52/0028.2</v>
          </cell>
          <cell r="B1969">
            <v>39418.800000000003</v>
          </cell>
        </row>
        <row r="1970">
          <cell r="A1970" t="str">
            <v>52/0029</v>
          </cell>
          <cell r="B1970">
            <v>1245480</v>
          </cell>
        </row>
        <row r="1971">
          <cell r="A1971" t="str">
            <v>52/0029</v>
          </cell>
          <cell r="B1971">
            <v>1245480</v>
          </cell>
        </row>
        <row r="1972">
          <cell r="A1972" t="str">
            <v>52/0029</v>
          </cell>
          <cell r="B1972">
            <v>1245480</v>
          </cell>
        </row>
        <row r="1973">
          <cell r="A1973" t="str">
            <v>52/0030</v>
          </cell>
          <cell r="B1973">
            <v>39290.400000000001</v>
          </cell>
        </row>
        <row r="1974">
          <cell r="A1974" t="str">
            <v>52/0030</v>
          </cell>
          <cell r="B1974">
            <v>39290.400000000001</v>
          </cell>
        </row>
        <row r="1975">
          <cell r="A1975" t="str">
            <v>52/0030</v>
          </cell>
          <cell r="B1975">
            <v>39290.400000000001</v>
          </cell>
        </row>
        <row r="1976">
          <cell r="A1976" t="str">
            <v>52/0031</v>
          </cell>
          <cell r="B1976">
            <v>29532</v>
          </cell>
        </row>
        <row r="1977">
          <cell r="A1977" t="str">
            <v>52/0031</v>
          </cell>
          <cell r="B1977">
            <v>29532</v>
          </cell>
        </row>
        <row r="1978">
          <cell r="A1978" t="str">
            <v>52/0032</v>
          </cell>
          <cell r="B1978">
            <v>333840</v>
          </cell>
        </row>
        <row r="1979">
          <cell r="A1979" t="str">
            <v>52/0033</v>
          </cell>
          <cell r="B1979">
            <v>218280</v>
          </cell>
        </row>
        <row r="1980">
          <cell r="A1980" t="str">
            <v>52/0034</v>
          </cell>
          <cell r="B1980">
            <v>223630</v>
          </cell>
        </row>
        <row r="1981">
          <cell r="A1981" t="str">
            <v>52/0034</v>
          </cell>
          <cell r="B1981">
            <v>223630</v>
          </cell>
        </row>
        <row r="1982">
          <cell r="A1982" t="str">
            <v>52/0034</v>
          </cell>
          <cell r="B1982">
            <v>223630</v>
          </cell>
        </row>
        <row r="1983">
          <cell r="A1983" t="str">
            <v>52/0035</v>
          </cell>
          <cell r="B1983">
            <v>169172.35</v>
          </cell>
        </row>
        <row r="1984">
          <cell r="A1984" t="str">
            <v>52/0035</v>
          </cell>
          <cell r="B1984">
            <v>169172.35</v>
          </cell>
        </row>
        <row r="1985">
          <cell r="A1985" t="str">
            <v>52/0035</v>
          </cell>
          <cell r="B1985">
            <v>169172.35</v>
          </cell>
        </row>
        <row r="1986">
          <cell r="A1986" t="str">
            <v>52/0036</v>
          </cell>
          <cell r="B1986">
            <v>1799999.9</v>
          </cell>
        </row>
        <row r="1987">
          <cell r="A1987" t="str">
            <v>52/0037</v>
          </cell>
          <cell r="B1987">
            <v>706200</v>
          </cell>
        </row>
        <row r="1988">
          <cell r="A1988" t="str">
            <v>52/0038</v>
          </cell>
          <cell r="B1988">
            <v>2135000</v>
          </cell>
        </row>
        <row r="1989">
          <cell r="A1989" t="str">
            <v>52/0038</v>
          </cell>
          <cell r="B1989">
            <v>2135000</v>
          </cell>
        </row>
        <row r="1990">
          <cell r="A1990" t="str">
            <v>52/0039</v>
          </cell>
          <cell r="B1990">
            <v>792442</v>
          </cell>
        </row>
        <row r="1991">
          <cell r="A1991" t="str">
            <v>52/0039</v>
          </cell>
          <cell r="B1991">
            <v>792442</v>
          </cell>
        </row>
        <row r="1992">
          <cell r="A1992" t="str">
            <v>52/0039</v>
          </cell>
          <cell r="B1992">
            <v>792442</v>
          </cell>
        </row>
        <row r="1993">
          <cell r="A1993" t="str">
            <v>52/0039</v>
          </cell>
          <cell r="B1993">
            <v>792442</v>
          </cell>
        </row>
        <row r="1994">
          <cell r="A1994" t="str">
            <v>52/0039</v>
          </cell>
          <cell r="B1994">
            <v>792442</v>
          </cell>
        </row>
        <row r="1995">
          <cell r="A1995" t="str">
            <v>52/0039</v>
          </cell>
          <cell r="B1995">
            <v>792442</v>
          </cell>
        </row>
        <row r="1996">
          <cell r="A1996" t="str">
            <v>52/0039</v>
          </cell>
          <cell r="B1996">
            <v>792442</v>
          </cell>
        </row>
        <row r="1997">
          <cell r="A1997" t="str">
            <v>52/0039</v>
          </cell>
          <cell r="B1997">
            <v>792442</v>
          </cell>
        </row>
        <row r="1998">
          <cell r="A1998" t="str">
            <v>52/0039</v>
          </cell>
          <cell r="B1998">
            <v>792442</v>
          </cell>
        </row>
        <row r="1999">
          <cell r="A1999" t="str">
            <v>52/0039</v>
          </cell>
          <cell r="B1999">
            <v>792442</v>
          </cell>
        </row>
        <row r="2000">
          <cell r="A2000" t="str">
            <v>52/0040</v>
          </cell>
          <cell r="B2000">
            <v>8346</v>
          </cell>
        </row>
        <row r="2001">
          <cell r="A2001" t="str">
            <v>52/0041</v>
          </cell>
          <cell r="B2001">
            <v>136350.01</v>
          </cell>
        </row>
        <row r="2002">
          <cell r="A2002" t="str">
            <v>52/0041</v>
          </cell>
          <cell r="B2002">
            <v>136350.01</v>
          </cell>
        </row>
        <row r="2003">
          <cell r="A2003" t="str">
            <v>52/0042</v>
          </cell>
          <cell r="B2003">
            <v>53500</v>
          </cell>
        </row>
        <row r="2004">
          <cell r="A2004" t="str">
            <v>52/0043</v>
          </cell>
          <cell r="B2004">
            <v>216829.08</v>
          </cell>
        </row>
        <row r="2005">
          <cell r="A2005" t="str">
            <v>52/0044</v>
          </cell>
          <cell r="B2005">
            <v>3852</v>
          </cell>
        </row>
        <row r="2006">
          <cell r="A2006" t="str">
            <v>52/0045</v>
          </cell>
          <cell r="B2006">
            <v>21400</v>
          </cell>
        </row>
        <row r="2007">
          <cell r="A2007" t="str">
            <v>52/0046</v>
          </cell>
          <cell r="B2007">
            <v>775750.01</v>
          </cell>
        </row>
        <row r="2008">
          <cell r="A2008" t="str">
            <v>52/0047</v>
          </cell>
          <cell r="B2008">
            <v>3001326.51</v>
          </cell>
        </row>
        <row r="2009">
          <cell r="A2009" t="str">
            <v>52/0048</v>
          </cell>
          <cell r="B2009">
            <v>426395</v>
          </cell>
        </row>
        <row r="2010">
          <cell r="A2010" t="str">
            <v>52/0048</v>
          </cell>
          <cell r="B2010">
            <v>426395</v>
          </cell>
        </row>
        <row r="2011">
          <cell r="A2011" t="str">
            <v>52/0048</v>
          </cell>
          <cell r="B2011">
            <v>426395</v>
          </cell>
        </row>
        <row r="2012">
          <cell r="A2012" t="str">
            <v>52/0048</v>
          </cell>
          <cell r="B2012">
            <v>426395</v>
          </cell>
        </row>
        <row r="2013">
          <cell r="A2013" t="str">
            <v>52/0049</v>
          </cell>
          <cell r="B2013">
            <v>19880.599999999999</v>
          </cell>
        </row>
        <row r="2014">
          <cell r="A2014" t="str">
            <v>52/0050</v>
          </cell>
          <cell r="B2014">
            <v>270201.75</v>
          </cell>
        </row>
        <row r="2015">
          <cell r="A2015" t="str">
            <v>52/0051</v>
          </cell>
          <cell r="B2015">
            <v>1201610</v>
          </cell>
        </row>
        <row r="2016">
          <cell r="A2016" t="str">
            <v>52/0052</v>
          </cell>
          <cell r="B2016">
            <v>428000</v>
          </cell>
        </row>
        <row r="2017">
          <cell r="A2017" t="str">
            <v>52/0053</v>
          </cell>
          <cell r="B2017">
            <v>62402.400000000001</v>
          </cell>
        </row>
        <row r="2018">
          <cell r="A2018" t="str">
            <v>52/0053</v>
          </cell>
          <cell r="B2018">
            <v>62402.400000000001</v>
          </cell>
        </row>
        <row r="2019">
          <cell r="A2019" t="str">
            <v>52/0053</v>
          </cell>
          <cell r="B2019">
            <v>62402.400000000001</v>
          </cell>
        </row>
        <row r="2020">
          <cell r="A2020" t="str">
            <v>52/0053</v>
          </cell>
          <cell r="B2020">
            <v>62402.400000000001</v>
          </cell>
        </row>
        <row r="2021">
          <cell r="A2021" t="str">
            <v>52/0053</v>
          </cell>
          <cell r="B2021">
            <v>62402.400000000001</v>
          </cell>
        </row>
        <row r="2022">
          <cell r="A2022" t="str">
            <v>52/0054</v>
          </cell>
          <cell r="B2022">
            <v>184682</v>
          </cell>
        </row>
        <row r="2023">
          <cell r="A2023" t="str">
            <v>52/0054</v>
          </cell>
          <cell r="B2023">
            <v>184682</v>
          </cell>
        </row>
        <row r="2024">
          <cell r="A2024" t="str">
            <v>52/0055</v>
          </cell>
          <cell r="B2024">
            <v>1177000</v>
          </cell>
        </row>
        <row r="2025">
          <cell r="A2025" t="str">
            <v>52/0055</v>
          </cell>
          <cell r="B2025">
            <v>1177000</v>
          </cell>
        </row>
        <row r="2026">
          <cell r="A2026" t="str">
            <v>52/0055</v>
          </cell>
          <cell r="B2026">
            <v>1177000</v>
          </cell>
        </row>
        <row r="2027">
          <cell r="A2027" t="str">
            <v>52/0055</v>
          </cell>
          <cell r="B2027">
            <v>1177000</v>
          </cell>
        </row>
        <row r="2028">
          <cell r="A2028" t="str">
            <v>52/0056</v>
          </cell>
          <cell r="B2028">
            <v>3424</v>
          </cell>
        </row>
        <row r="2029">
          <cell r="A2029" t="str">
            <v>52/0057</v>
          </cell>
          <cell r="B2029">
            <v>66716.639999999999</v>
          </cell>
        </row>
        <row r="2030">
          <cell r="A2030" t="str">
            <v>52/0058</v>
          </cell>
          <cell r="B2030">
            <v>222453</v>
          </cell>
        </row>
        <row r="2031">
          <cell r="A2031" t="str">
            <v>52/0059</v>
          </cell>
          <cell r="B2031">
            <v>61621.3</v>
          </cell>
        </row>
        <row r="2032">
          <cell r="A2032" t="str">
            <v>52/0060</v>
          </cell>
          <cell r="B2032">
            <v>86135.02</v>
          </cell>
        </row>
        <row r="2033">
          <cell r="A2033" t="str">
            <v>52/0061</v>
          </cell>
          <cell r="B2033">
            <v>1877.85</v>
          </cell>
        </row>
        <row r="2034">
          <cell r="A2034" t="str">
            <v>52/0062</v>
          </cell>
          <cell r="B2034">
            <v>160108.38</v>
          </cell>
        </row>
        <row r="2035">
          <cell r="A2035" t="str">
            <v>52/0063</v>
          </cell>
          <cell r="B2035">
            <v>380000</v>
          </cell>
        </row>
        <row r="2036">
          <cell r="A2036" t="str">
            <v>52/0064</v>
          </cell>
          <cell r="B2036">
            <v>428000</v>
          </cell>
        </row>
        <row r="2037">
          <cell r="A2037" t="str">
            <v>52/0065</v>
          </cell>
          <cell r="B2037">
            <v>61593.48</v>
          </cell>
        </row>
        <row r="2038">
          <cell r="A2038" t="str">
            <v>52/0066</v>
          </cell>
          <cell r="B2038">
            <v>13482</v>
          </cell>
        </row>
        <row r="2039">
          <cell r="A2039" t="str">
            <v>52/0067</v>
          </cell>
          <cell r="B2039">
            <v>9000</v>
          </cell>
        </row>
        <row r="2040">
          <cell r="A2040" t="str">
            <v>52/0068</v>
          </cell>
          <cell r="B2040">
            <v>49648</v>
          </cell>
        </row>
        <row r="2041">
          <cell r="A2041" t="str">
            <v>52/0069</v>
          </cell>
          <cell r="B2041">
            <v>8046.4</v>
          </cell>
        </row>
        <row r="2042">
          <cell r="A2042" t="str">
            <v>52/0069</v>
          </cell>
          <cell r="B2042">
            <v>8046.4</v>
          </cell>
        </row>
        <row r="2043">
          <cell r="A2043" t="str">
            <v>52/0069</v>
          </cell>
          <cell r="B2043">
            <v>8046.4</v>
          </cell>
        </row>
        <row r="2044">
          <cell r="A2044" t="str">
            <v>52/0070</v>
          </cell>
          <cell r="B2044">
            <v>50290</v>
          </cell>
        </row>
        <row r="2045">
          <cell r="A2045" t="str">
            <v>52/0071</v>
          </cell>
          <cell r="B2045">
            <v>100000</v>
          </cell>
        </row>
        <row r="2046">
          <cell r="A2046" t="str">
            <v>52/0072</v>
          </cell>
          <cell r="B2046">
            <v>15985.8</v>
          </cell>
        </row>
        <row r="2047">
          <cell r="A2047" t="str">
            <v>52/0072</v>
          </cell>
          <cell r="B2047">
            <v>15985.8</v>
          </cell>
        </row>
        <row r="2048">
          <cell r="A2048" t="str">
            <v>52/0073-4</v>
          </cell>
          <cell r="B2048">
            <v>10750</v>
          </cell>
        </row>
        <row r="2049">
          <cell r="A2049" t="str">
            <v>52/0073-4</v>
          </cell>
          <cell r="B2049">
            <v>10750</v>
          </cell>
        </row>
        <row r="2050">
          <cell r="A2050" t="str">
            <v>52/0075</v>
          </cell>
          <cell r="B2050">
            <v>1872.5</v>
          </cell>
        </row>
        <row r="2051">
          <cell r="A2051" t="str">
            <v>52/0076</v>
          </cell>
          <cell r="B2051">
            <v>23883.47</v>
          </cell>
        </row>
        <row r="2052">
          <cell r="A2052" t="str">
            <v>52/0076</v>
          </cell>
          <cell r="B2052">
            <v>23883.47</v>
          </cell>
        </row>
        <row r="2053">
          <cell r="A2053" t="str">
            <v>52/0076</v>
          </cell>
          <cell r="B2053">
            <v>23883.47</v>
          </cell>
        </row>
        <row r="2054">
          <cell r="A2054" t="str">
            <v>52/0076</v>
          </cell>
          <cell r="B2054">
            <v>23883.47</v>
          </cell>
        </row>
        <row r="2055">
          <cell r="A2055" t="str">
            <v>52/0076</v>
          </cell>
          <cell r="B2055">
            <v>23883.47</v>
          </cell>
        </row>
        <row r="2056">
          <cell r="A2056" t="str">
            <v>52/0077</v>
          </cell>
          <cell r="B2056">
            <v>98440</v>
          </cell>
        </row>
        <row r="2057">
          <cell r="A2057" t="str">
            <v>52/0078</v>
          </cell>
          <cell r="B2057">
            <v>154080</v>
          </cell>
        </row>
        <row r="2058">
          <cell r="A2058" t="str">
            <v>52/0079</v>
          </cell>
          <cell r="B2058">
            <v>0</v>
          </cell>
        </row>
        <row r="2059">
          <cell r="A2059" t="str">
            <v>52/0080</v>
          </cell>
          <cell r="B2059">
            <v>2889000</v>
          </cell>
        </row>
        <row r="2060">
          <cell r="A2060" t="str">
            <v>52/0081</v>
          </cell>
          <cell r="B2060">
            <v>3498000</v>
          </cell>
        </row>
        <row r="2061">
          <cell r="A2061" t="str">
            <v>52/0082</v>
          </cell>
          <cell r="B2061">
            <v>14124</v>
          </cell>
        </row>
        <row r="2062">
          <cell r="A2062" t="str">
            <v>52/0083</v>
          </cell>
          <cell r="B2062">
            <v>600</v>
          </cell>
        </row>
        <row r="2063">
          <cell r="A2063" t="str">
            <v>52/0085</v>
          </cell>
          <cell r="B2063">
            <v>32742</v>
          </cell>
        </row>
        <row r="2064">
          <cell r="A2064" t="str">
            <v>52/0086</v>
          </cell>
          <cell r="B2064">
            <v>2145350</v>
          </cell>
        </row>
        <row r="2065">
          <cell r="A2065" t="str">
            <v>52/0086</v>
          </cell>
          <cell r="B2065">
            <v>2145350</v>
          </cell>
        </row>
        <row r="2066">
          <cell r="A2066" t="str">
            <v>52/0086</v>
          </cell>
          <cell r="B2066">
            <v>2145350</v>
          </cell>
        </row>
        <row r="2067">
          <cell r="A2067" t="str">
            <v>52/0087</v>
          </cell>
          <cell r="B2067">
            <v>256800</v>
          </cell>
        </row>
        <row r="2068">
          <cell r="A2068" t="str">
            <v>52/0088</v>
          </cell>
          <cell r="B2068">
            <v>952942</v>
          </cell>
        </row>
        <row r="2069">
          <cell r="A2069" t="str">
            <v>52/0089</v>
          </cell>
          <cell r="B2069">
            <v>513600</v>
          </cell>
        </row>
        <row r="2070">
          <cell r="A2070" t="str">
            <v>52/0090</v>
          </cell>
          <cell r="B2070">
            <v>196880</v>
          </cell>
        </row>
        <row r="2071">
          <cell r="A2071" t="str">
            <v>52/0091</v>
          </cell>
          <cell r="B2071">
            <v>154080</v>
          </cell>
        </row>
        <row r="2072">
          <cell r="A2072" t="str">
            <v>52/0092</v>
          </cell>
          <cell r="B2072">
            <v>220505.60000000001</v>
          </cell>
        </row>
        <row r="2073">
          <cell r="A2073" t="str">
            <v>52/0093</v>
          </cell>
          <cell r="B2073">
            <v>5977020</v>
          </cell>
        </row>
        <row r="2074">
          <cell r="A2074" t="str">
            <v>52/0093</v>
          </cell>
          <cell r="B2074">
            <v>5977020</v>
          </cell>
        </row>
        <row r="2075">
          <cell r="A2075" t="str">
            <v>52/0093</v>
          </cell>
          <cell r="B2075">
            <v>5977020</v>
          </cell>
        </row>
        <row r="2076">
          <cell r="A2076" t="str">
            <v>52/0093</v>
          </cell>
          <cell r="B2076">
            <v>5977020</v>
          </cell>
        </row>
        <row r="2077">
          <cell r="A2077" t="str">
            <v>52/0094</v>
          </cell>
          <cell r="B2077">
            <v>147595.79999999999</v>
          </cell>
        </row>
        <row r="2078">
          <cell r="A2078" t="str">
            <v>52/0095</v>
          </cell>
          <cell r="B2078">
            <v>342400</v>
          </cell>
        </row>
        <row r="2079">
          <cell r="A2079" t="str">
            <v>52/0095</v>
          </cell>
          <cell r="B2079">
            <v>342400</v>
          </cell>
        </row>
        <row r="2080">
          <cell r="A2080" t="str">
            <v>52/0095</v>
          </cell>
          <cell r="B2080">
            <v>342400</v>
          </cell>
        </row>
        <row r="2081">
          <cell r="A2081" t="str">
            <v>52/0095</v>
          </cell>
          <cell r="B2081">
            <v>342400</v>
          </cell>
        </row>
        <row r="2082">
          <cell r="A2082" t="str">
            <v>52/0096</v>
          </cell>
          <cell r="B2082">
            <v>449400</v>
          </cell>
        </row>
        <row r="2083">
          <cell r="A2083" t="str">
            <v>52/0096</v>
          </cell>
          <cell r="B2083">
            <v>449400</v>
          </cell>
        </row>
        <row r="2084">
          <cell r="A2084" t="str">
            <v>52/0096</v>
          </cell>
          <cell r="B2084">
            <v>449400</v>
          </cell>
        </row>
        <row r="2085">
          <cell r="A2085" t="str">
            <v>52/0097</v>
          </cell>
          <cell r="B2085">
            <v>207884.99</v>
          </cell>
        </row>
        <row r="2086">
          <cell r="A2086" t="str">
            <v>52/0097</v>
          </cell>
          <cell r="B2086">
            <v>207884.99</v>
          </cell>
        </row>
        <row r="2087">
          <cell r="A2087" t="str">
            <v>52/0098</v>
          </cell>
          <cell r="B2087">
            <v>508999</v>
          </cell>
        </row>
        <row r="2088">
          <cell r="A2088" t="str">
            <v>52/0098</v>
          </cell>
          <cell r="B2088">
            <v>508999</v>
          </cell>
        </row>
        <row r="2089">
          <cell r="A2089" t="str">
            <v>52/0100</v>
          </cell>
          <cell r="B2089">
            <v>5211</v>
          </cell>
        </row>
        <row r="2090">
          <cell r="A2090" t="str">
            <v>52/0101</v>
          </cell>
          <cell r="B2090">
            <v>19902</v>
          </cell>
        </row>
        <row r="2091">
          <cell r="A2091" t="str">
            <v>52/0102</v>
          </cell>
          <cell r="B2091">
            <v>10700</v>
          </cell>
        </row>
        <row r="2092">
          <cell r="A2092" t="str">
            <v>52/0103</v>
          </cell>
          <cell r="B2092">
            <v>32100</v>
          </cell>
        </row>
        <row r="2093">
          <cell r="A2093" t="str">
            <v>52/0104</v>
          </cell>
          <cell r="B2093">
            <v>299995.90000000002</v>
          </cell>
        </row>
        <row r="2094">
          <cell r="A2094" t="str">
            <v>52/0105</v>
          </cell>
          <cell r="B2094">
            <v>75756</v>
          </cell>
        </row>
        <row r="2095">
          <cell r="A2095" t="str">
            <v>52/0105</v>
          </cell>
          <cell r="B2095">
            <v>75756</v>
          </cell>
        </row>
        <row r="2096">
          <cell r="A2096" t="str">
            <v>52/0106</v>
          </cell>
          <cell r="B2096">
            <v>849844</v>
          </cell>
        </row>
        <row r="2097">
          <cell r="A2097" t="str">
            <v>52/0107</v>
          </cell>
          <cell r="B2097">
            <v>20998.75</v>
          </cell>
        </row>
        <row r="2098">
          <cell r="A2098" t="str">
            <v>52/0108</v>
          </cell>
          <cell r="B2098">
            <v>271775.71999999997</v>
          </cell>
        </row>
        <row r="2099">
          <cell r="A2099" t="str">
            <v>52/0108</v>
          </cell>
          <cell r="B2099">
            <v>271775.71999999997</v>
          </cell>
        </row>
        <row r="2100">
          <cell r="A2100" t="str">
            <v>52/0109</v>
          </cell>
          <cell r="B2100">
            <v>79560</v>
          </cell>
        </row>
        <row r="2101">
          <cell r="A2101" t="str">
            <v>52/0110</v>
          </cell>
          <cell r="B2101">
            <v>27000</v>
          </cell>
        </row>
        <row r="2102">
          <cell r="A2102" t="str">
            <v>52/0111</v>
          </cell>
          <cell r="B2102">
            <v>60658.3</v>
          </cell>
        </row>
        <row r="2103">
          <cell r="A2103" t="str">
            <v>52/0112</v>
          </cell>
          <cell r="B2103">
            <v>8200000.0099999998</v>
          </cell>
        </row>
        <row r="2104">
          <cell r="A2104" t="str">
            <v>52/0113</v>
          </cell>
          <cell r="B2104">
            <v>1637100</v>
          </cell>
        </row>
        <row r="2105">
          <cell r="A2105" t="str">
            <v>52/0114</v>
          </cell>
          <cell r="B2105">
            <v>98440</v>
          </cell>
        </row>
        <row r="2106">
          <cell r="A2106" t="str">
            <v>52/0115</v>
          </cell>
          <cell r="B2106">
            <v>1300000</v>
          </cell>
        </row>
        <row r="2107">
          <cell r="A2107" t="str">
            <v>52/0115</v>
          </cell>
          <cell r="B2107">
            <v>1300000</v>
          </cell>
        </row>
        <row r="2108">
          <cell r="A2108" t="str">
            <v>52/0115</v>
          </cell>
          <cell r="B2108">
            <v>1300000</v>
          </cell>
        </row>
        <row r="2109">
          <cell r="A2109" t="str">
            <v>52/0115</v>
          </cell>
          <cell r="B2109">
            <v>1300000</v>
          </cell>
        </row>
        <row r="2110">
          <cell r="A2110" t="str">
            <v>52/0116</v>
          </cell>
          <cell r="B2110">
            <v>1819000</v>
          </cell>
        </row>
        <row r="2111">
          <cell r="A2111" t="str">
            <v>52/0116-1</v>
          </cell>
          <cell r="B2111">
            <v>247919</v>
          </cell>
        </row>
        <row r="2112">
          <cell r="A2112" t="str">
            <v>52/0117</v>
          </cell>
          <cell r="B2112">
            <v>80000.009999999995</v>
          </cell>
        </row>
        <row r="2113">
          <cell r="A2113" t="str">
            <v>52/0118</v>
          </cell>
          <cell r="B2113">
            <v>34661.54</v>
          </cell>
        </row>
        <row r="2114">
          <cell r="A2114" t="str">
            <v>52/0119</v>
          </cell>
          <cell r="B2114">
            <v>11459.7</v>
          </cell>
        </row>
        <row r="2115">
          <cell r="A2115" t="str">
            <v>52/0119</v>
          </cell>
          <cell r="B2115">
            <v>11459.7</v>
          </cell>
        </row>
        <row r="2116">
          <cell r="A2116" t="str">
            <v>52/0120</v>
          </cell>
          <cell r="B2116">
            <v>2247</v>
          </cell>
        </row>
        <row r="2117">
          <cell r="A2117" t="str">
            <v>52/0121</v>
          </cell>
          <cell r="B2117">
            <v>96300</v>
          </cell>
        </row>
        <row r="2118">
          <cell r="A2118" t="str">
            <v>52/0122</v>
          </cell>
          <cell r="B2118">
            <v>267500</v>
          </cell>
        </row>
        <row r="2119">
          <cell r="A2119" t="str">
            <v>52/0122</v>
          </cell>
          <cell r="B2119">
            <v>267500</v>
          </cell>
        </row>
        <row r="2120">
          <cell r="A2120" t="str">
            <v>52/0122</v>
          </cell>
          <cell r="B2120">
            <v>267500</v>
          </cell>
        </row>
        <row r="2121">
          <cell r="A2121" t="str">
            <v>52/0123</v>
          </cell>
          <cell r="B2121">
            <v>28890</v>
          </cell>
        </row>
        <row r="2122">
          <cell r="A2122" t="str">
            <v>52/0124</v>
          </cell>
          <cell r="B2122">
            <v>72332</v>
          </cell>
        </row>
        <row r="2123">
          <cell r="A2123" t="str">
            <v>52/0125</v>
          </cell>
          <cell r="B2123">
            <v>24117.8</v>
          </cell>
        </row>
        <row r="2124">
          <cell r="A2124" t="str">
            <v>52/0125</v>
          </cell>
          <cell r="B2124">
            <v>24117.8</v>
          </cell>
        </row>
        <row r="2125">
          <cell r="A2125" t="str">
            <v>52/0126</v>
          </cell>
          <cell r="B2125">
            <v>10700</v>
          </cell>
        </row>
        <row r="2126">
          <cell r="A2126" t="str">
            <v>52/0127</v>
          </cell>
          <cell r="B2126">
            <v>128400</v>
          </cell>
        </row>
        <row r="2127">
          <cell r="A2127" t="str">
            <v>52/0127</v>
          </cell>
          <cell r="B2127">
            <v>128400</v>
          </cell>
        </row>
        <row r="2128">
          <cell r="A2128" t="str">
            <v>52/0127</v>
          </cell>
          <cell r="B2128">
            <v>128400</v>
          </cell>
        </row>
        <row r="2129">
          <cell r="A2129" t="str">
            <v>52/0127</v>
          </cell>
          <cell r="B2129">
            <v>128400</v>
          </cell>
        </row>
        <row r="2130">
          <cell r="A2130" t="str">
            <v>52/0127</v>
          </cell>
          <cell r="B2130">
            <v>128400</v>
          </cell>
        </row>
        <row r="2131">
          <cell r="A2131" t="str">
            <v>52/0127</v>
          </cell>
          <cell r="B2131">
            <v>128400</v>
          </cell>
        </row>
        <row r="2132">
          <cell r="A2132" t="str">
            <v>52/0127</v>
          </cell>
          <cell r="B2132">
            <v>128400</v>
          </cell>
        </row>
        <row r="2133">
          <cell r="A2133" t="str">
            <v>52/0127</v>
          </cell>
          <cell r="B2133">
            <v>128400</v>
          </cell>
        </row>
        <row r="2134">
          <cell r="A2134" t="str">
            <v>52/0127</v>
          </cell>
          <cell r="B2134">
            <v>128400</v>
          </cell>
        </row>
        <row r="2135">
          <cell r="A2135" t="str">
            <v>52/0127</v>
          </cell>
          <cell r="B2135">
            <v>128400</v>
          </cell>
        </row>
        <row r="2136">
          <cell r="A2136" t="str">
            <v>52/0127</v>
          </cell>
          <cell r="B2136">
            <v>128400</v>
          </cell>
        </row>
        <row r="2137">
          <cell r="A2137" t="str">
            <v>52/0127</v>
          </cell>
          <cell r="B2137">
            <v>128400</v>
          </cell>
        </row>
        <row r="2138">
          <cell r="A2138" t="str">
            <v>52/0128</v>
          </cell>
          <cell r="B2138">
            <v>70620</v>
          </cell>
        </row>
        <row r="2139">
          <cell r="A2139" t="str">
            <v>52/0129</v>
          </cell>
          <cell r="B2139">
            <v>47283.3</v>
          </cell>
        </row>
        <row r="2140">
          <cell r="A2140" t="str">
            <v>52/0130</v>
          </cell>
          <cell r="B2140">
            <v>24255.83</v>
          </cell>
        </row>
        <row r="2141">
          <cell r="A2141" t="str">
            <v>52/0131</v>
          </cell>
          <cell r="B2141">
            <v>96000</v>
          </cell>
        </row>
        <row r="2142">
          <cell r="A2142" t="str">
            <v>52/0132</v>
          </cell>
          <cell r="B2142">
            <v>10037</v>
          </cell>
        </row>
        <row r="2143">
          <cell r="A2143" t="str">
            <v>52/0132 ข.</v>
          </cell>
          <cell r="B2143">
            <v>186000</v>
          </cell>
        </row>
        <row r="2144">
          <cell r="A2144" t="str">
            <v>52/0136</v>
          </cell>
          <cell r="B2144">
            <v>664999.99</v>
          </cell>
        </row>
        <row r="2145">
          <cell r="A2145" t="str">
            <v>52/0136</v>
          </cell>
          <cell r="B2145">
            <v>664999.99</v>
          </cell>
        </row>
        <row r="2146">
          <cell r="A2146" t="str">
            <v>52/0137</v>
          </cell>
          <cell r="B2146">
            <v>23087.39</v>
          </cell>
        </row>
        <row r="2147">
          <cell r="A2147" t="str">
            <v>52/0138</v>
          </cell>
          <cell r="B2147">
            <v>1500</v>
          </cell>
        </row>
        <row r="2148">
          <cell r="A2148" t="str">
            <v>52/0138-1</v>
          </cell>
          <cell r="B2148">
            <v>1500</v>
          </cell>
        </row>
        <row r="2149">
          <cell r="A2149" t="str">
            <v>52/0139</v>
          </cell>
          <cell r="B2149">
            <v>22470</v>
          </cell>
        </row>
        <row r="2150">
          <cell r="A2150" t="str">
            <v>52/0140</v>
          </cell>
          <cell r="B2150">
            <v>469944</v>
          </cell>
        </row>
        <row r="2151">
          <cell r="A2151" t="str">
            <v>52/0142 ก.</v>
          </cell>
          <cell r="B2151">
            <v>5371.4</v>
          </cell>
        </row>
        <row r="2152">
          <cell r="A2152" t="str">
            <v>52/0142 ข.</v>
          </cell>
          <cell r="B2152">
            <v>5753.39</v>
          </cell>
        </row>
        <row r="2153">
          <cell r="A2153" t="str">
            <v>52/0143</v>
          </cell>
          <cell r="B2153">
            <v>30495</v>
          </cell>
        </row>
        <row r="2154">
          <cell r="A2154" t="str">
            <v>52/0144</v>
          </cell>
          <cell r="B2154">
            <v>27680</v>
          </cell>
        </row>
        <row r="2155">
          <cell r="A2155" t="str">
            <v>52/0145</v>
          </cell>
          <cell r="B2155">
            <v>1130000</v>
          </cell>
        </row>
        <row r="2156">
          <cell r="A2156" t="str">
            <v>52/0145</v>
          </cell>
          <cell r="B2156">
            <v>1130000</v>
          </cell>
        </row>
        <row r="2157">
          <cell r="A2157" t="str">
            <v>52/0145</v>
          </cell>
          <cell r="B2157">
            <v>1130000</v>
          </cell>
        </row>
        <row r="2158">
          <cell r="A2158" t="str">
            <v>52/0146 ก.</v>
          </cell>
          <cell r="B2158">
            <v>1819000.04</v>
          </cell>
        </row>
        <row r="2159">
          <cell r="A2159" t="str">
            <v>52/0146 ข.</v>
          </cell>
          <cell r="B2159">
            <v>100000</v>
          </cell>
        </row>
        <row r="2160">
          <cell r="A2160" t="str">
            <v>52/0147</v>
          </cell>
          <cell r="B2160">
            <v>37450</v>
          </cell>
        </row>
        <row r="2161">
          <cell r="A2161" t="str">
            <v>52/0148</v>
          </cell>
          <cell r="B2161">
            <v>714985.77</v>
          </cell>
        </row>
        <row r="2162">
          <cell r="A2162" t="str">
            <v>52/0148</v>
          </cell>
          <cell r="B2162">
            <v>714985.77</v>
          </cell>
        </row>
        <row r="2163">
          <cell r="A2163" t="str">
            <v>52/0149</v>
          </cell>
          <cell r="B2163">
            <v>4761.5</v>
          </cell>
        </row>
        <row r="2164">
          <cell r="A2164" t="str">
            <v>52/0150</v>
          </cell>
          <cell r="B2164">
            <v>8185.5</v>
          </cell>
        </row>
        <row r="2165">
          <cell r="A2165" t="str">
            <v>52/0151</v>
          </cell>
          <cell r="B2165">
            <v>25145</v>
          </cell>
        </row>
        <row r="2166">
          <cell r="A2166" t="str">
            <v>52/0151</v>
          </cell>
          <cell r="B2166">
            <v>25145</v>
          </cell>
        </row>
        <row r="2167">
          <cell r="A2167" t="str">
            <v>52/0151</v>
          </cell>
          <cell r="B2167">
            <v>25145</v>
          </cell>
        </row>
        <row r="2168">
          <cell r="A2168" t="str">
            <v>52/0152</v>
          </cell>
          <cell r="B2168">
            <v>2140</v>
          </cell>
        </row>
        <row r="2169">
          <cell r="A2169" t="str">
            <v>52/0153</v>
          </cell>
          <cell r="B2169">
            <v>11877</v>
          </cell>
        </row>
        <row r="2170">
          <cell r="A2170" t="str">
            <v>52/0153</v>
          </cell>
          <cell r="B2170">
            <v>11877</v>
          </cell>
        </row>
        <row r="2171">
          <cell r="A2171" t="str">
            <v>52/0154</v>
          </cell>
          <cell r="B2171">
            <v>10393.98</v>
          </cell>
        </row>
        <row r="2172">
          <cell r="A2172" t="str">
            <v>52/0154</v>
          </cell>
          <cell r="B2172">
            <v>10393.98</v>
          </cell>
        </row>
        <row r="2173">
          <cell r="A2173" t="str">
            <v>52/0155</v>
          </cell>
          <cell r="B2173">
            <v>45154</v>
          </cell>
        </row>
        <row r="2174">
          <cell r="A2174" t="str">
            <v>52/0155</v>
          </cell>
          <cell r="B2174">
            <v>45154</v>
          </cell>
        </row>
        <row r="2175">
          <cell r="A2175" t="str">
            <v>52/0156</v>
          </cell>
          <cell r="B2175">
            <v>19260</v>
          </cell>
        </row>
        <row r="2176">
          <cell r="A2176" t="str">
            <v>52/0157</v>
          </cell>
          <cell r="B2176">
            <v>53500</v>
          </cell>
        </row>
        <row r="2177">
          <cell r="A2177" t="str">
            <v>52/0158</v>
          </cell>
          <cell r="B2177">
            <v>1481575.5</v>
          </cell>
        </row>
        <row r="2178">
          <cell r="A2178" t="str">
            <v>52/0158</v>
          </cell>
          <cell r="B2178">
            <v>1481575.5</v>
          </cell>
        </row>
        <row r="2179">
          <cell r="A2179" t="str">
            <v>52/0159</v>
          </cell>
          <cell r="B2179">
            <v>374500</v>
          </cell>
        </row>
        <row r="2180">
          <cell r="A2180" t="str">
            <v>52/0159</v>
          </cell>
          <cell r="B2180">
            <v>374500</v>
          </cell>
        </row>
        <row r="2181">
          <cell r="A2181" t="str">
            <v>52/0159</v>
          </cell>
          <cell r="B2181">
            <v>374500</v>
          </cell>
        </row>
        <row r="2182">
          <cell r="A2182" t="str">
            <v>52/0159</v>
          </cell>
          <cell r="B2182">
            <v>374500</v>
          </cell>
        </row>
        <row r="2183">
          <cell r="A2183" t="str">
            <v>52/0160</v>
          </cell>
          <cell r="B2183">
            <v>161302.5</v>
          </cell>
        </row>
        <row r="2184">
          <cell r="A2184" t="str">
            <v>52/0161</v>
          </cell>
          <cell r="B2184">
            <v>361660</v>
          </cell>
        </row>
        <row r="2185">
          <cell r="A2185" t="str">
            <v>52/0162</v>
          </cell>
          <cell r="B2185">
            <v>13910</v>
          </cell>
        </row>
        <row r="2186">
          <cell r="A2186" t="str">
            <v>52/0163</v>
          </cell>
          <cell r="B2186">
            <v>296925</v>
          </cell>
        </row>
        <row r="2187">
          <cell r="A2187" t="str">
            <v>52/0164</v>
          </cell>
          <cell r="B2187">
            <v>24931</v>
          </cell>
        </row>
        <row r="2188">
          <cell r="A2188" t="str">
            <v>52/0165</v>
          </cell>
          <cell r="B2188">
            <v>62060</v>
          </cell>
        </row>
        <row r="2189">
          <cell r="A2189" t="str">
            <v>52/0165</v>
          </cell>
          <cell r="B2189">
            <v>62060</v>
          </cell>
        </row>
        <row r="2190">
          <cell r="A2190" t="str">
            <v>53/ 0043</v>
          </cell>
          <cell r="B2190">
            <v>1248333.44</v>
          </cell>
        </row>
        <row r="2191">
          <cell r="A2191" t="str">
            <v>53/ 0043</v>
          </cell>
          <cell r="B2191">
            <v>1248333.44</v>
          </cell>
        </row>
        <row r="2192">
          <cell r="A2192" t="str">
            <v>53/0001</v>
          </cell>
          <cell r="B2192">
            <v>132000</v>
          </cell>
        </row>
        <row r="2193">
          <cell r="A2193" t="str">
            <v>53/0002</v>
          </cell>
          <cell r="B2193">
            <v>301740</v>
          </cell>
        </row>
        <row r="2194">
          <cell r="A2194" t="str">
            <v>53/0003</v>
          </cell>
          <cell r="B2194">
            <v>372000</v>
          </cell>
        </row>
        <row r="2195">
          <cell r="A2195" t="str">
            <v>53/0004</v>
          </cell>
          <cell r="B2195">
            <v>12400</v>
          </cell>
        </row>
        <row r="2196">
          <cell r="A2196" t="str">
            <v>53/0005</v>
          </cell>
          <cell r="B2196">
            <v>19260</v>
          </cell>
        </row>
        <row r="2197">
          <cell r="A2197" t="str">
            <v>53/0007</v>
          </cell>
          <cell r="B2197">
            <v>20531.16</v>
          </cell>
        </row>
        <row r="2198">
          <cell r="A2198" t="str">
            <v>53/0007</v>
          </cell>
          <cell r="B2198">
            <v>20531.16</v>
          </cell>
        </row>
        <row r="2199">
          <cell r="A2199" t="str">
            <v>53/0007</v>
          </cell>
          <cell r="B2199">
            <v>20531.16</v>
          </cell>
        </row>
        <row r="2200">
          <cell r="A2200" t="str">
            <v>53/0008</v>
          </cell>
          <cell r="B2200">
            <v>102720</v>
          </cell>
        </row>
        <row r="2201">
          <cell r="A2201" t="str">
            <v>53/0008</v>
          </cell>
          <cell r="B2201">
            <v>102720</v>
          </cell>
        </row>
        <row r="2202">
          <cell r="A2202" t="str">
            <v>53/0009</v>
          </cell>
          <cell r="B2202">
            <v>460100</v>
          </cell>
        </row>
        <row r="2203">
          <cell r="A2203" t="str">
            <v>53/0009</v>
          </cell>
          <cell r="B2203">
            <v>460100</v>
          </cell>
        </row>
        <row r="2204">
          <cell r="A2204" t="str">
            <v>53/0010</v>
          </cell>
          <cell r="B2204">
            <v>55158.5</v>
          </cell>
        </row>
        <row r="2205">
          <cell r="A2205" t="str">
            <v>53/0010</v>
          </cell>
          <cell r="B2205">
            <v>55158.5</v>
          </cell>
        </row>
        <row r="2206">
          <cell r="A2206" t="str">
            <v>53/0011</v>
          </cell>
          <cell r="B2206">
            <v>200000</v>
          </cell>
        </row>
        <row r="2207">
          <cell r="A2207" t="str">
            <v>53/0012</v>
          </cell>
          <cell r="B2207">
            <v>3563100</v>
          </cell>
        </row>
        <row r="2208">
          <cell r="A2208" t="str">
            <v>53/0012</v>
          </cell>
          <cell r="B2208">
            <v>3563100</v>
          </cell>
        </row>
        <row r="2209">
          <cell r="A2209" t="str">
            <v>53/0013</v>
          </cell>
          <cell r="B2209">
            <v>3466800</v>
          </cell>
        </row>
        <row r="2210">
          <cell r="A2210" t="str">
            <v>53/0013.ก</v>
          </cell>
          <cell r="B2210">
            <v>1241200</v>
          </cell>
        </row>
        <row r="2211">
          <cell r="A2211" t="str">
            <v>53/0014</v>
          </cell>
          <cell r="B2211">
            <v>205688</v>
          </cell>
        </row>
        <row r="2212">
          <cell r="A2212" t="str">
            <v>53/0015</v>
          </cell>
          <cell r="B2212">
            <v>164249.28</v>
          </cell>
        </row>
        <row r="2213">
          <cell r="A2213" t="str">
            <v>53/0015</v>
          </cell>
          <cell r="B2213">
            <v>164249.28</v>
          </cell>
        </row>
        <row r="2214">
          <cell r="A2214" t="str">
            <v>53/0015</v>
          </cell>
          <cell r="B2214">
            <v>164249.28</v>
          </cell>
        </row>
        <row r="2215">
          <cell r="A2215" t="str">
            <v>53/0016</v>
          </cell>
          <cell r="B2215">
            <v>3156.5</v>
          </cell>
        </row>
        <row r="2216">
          <cell r="A2216" t="str">
            <v>53/0016</v>
          </cell>
          <cell r="B2216">
            <v>3156.5</v>
          </cell>
        </row>
        <row r="2217">
          <cell r="A2217" t="str">
            <v>53/0017</v>
          </cell>
          <cell r="B2217">
            <v>2460000.06</v>
          </cell>
        </row>
        <row r="2218">
          <cell r="A2218" t="str">
            <v>53/0018</v>
          </cell>
          <cell r="B2218">
            <v>222346</v>
          </cell>
        </row>
        <row r="2219">
          <cell r="A2219" t="str">
            <v>53/0018</v>
          </cell>
          <cell r="B2219">
            <v>222346</v>
          </cell>
        </row>
        <row r="2220">
          <cell r="A2220" t="str">
            <v>53/0018</v>
          </cell>
          <cell r="B2220">
            <v>222346</v>
          </cell>
        </row>
        <row r="2221">
          <cell r="A2221" t="str">
            <v>53/0019</v>
          </cell>
          <cell r="B2221">
            <v>30495</v>
          </cell>
        </row>
        <row r="2222">
          <cell r="A2222" t="str">
            <v>53/0020</v>
          </cell>
          <cell r="B2222">
            <v>117700</v>
          </cell>
        </row>
        <row r="2223">
          <cell r="A2223" t="str">
            <v>53/0021</v>
          </cell>
          <cell r="B2223">
            <v>18404</v>
          </cell>
        </row>
        <row r="2224">
          <cell r="A2224" t="str">
            <v>53/0021</v>
          </cell>
          <cell r="B2224">
            <v>18404</v>
          </cell>
        </row>
        <row r="2225">
          <cell r="A2225" t="str">
            <v>53/0022.1-5</v>
          </cell>
          <cell r="B2225">
            <v>205440</v>
          </cell>
        </row>
        <row r="2226">
          <cell r="A2226" t="str">
            <v>53/0023</v>
          </cell>
          <cell r="B2226">
            <v>385200</v>
          </cell>
        </row>
        <row r="2227">
          <cell r="A2227" t="str">
            <v>53/0024</v>
          </cell>
          <cell r="B2227">
            <v>174000</v>
          </cell>
        </row>
        <row r="2228">
          <cell r="A2228" t="str">
            <v>53/0025</v>
          </cell>
          <cell r="B2228">
            <v>11519</v>
          </cell>
        </row>
        <row r="2229">
          <cell r="A2229" t="str">
            <v>53/0026</v>
          </cell>
          <cell r="B2229">
            <v>156000</v>
          </cell>
        </row>
        <row r="2230">
          <cell r="A2230" t="str">
            <v>53/0027</v>
          </cell>
          <cell r="B2230">
            <v>10037</v>
          </cell>
        </row>
        <row r="2231">
          <cell r="A2231" t="str">
            <v>53/0028</v>
          </cell>
          <cell r="B2231">
            <v>156000</v>
          </cell>
        </row>
        <row r="2232">
          <cell r="A2232" t="str">
            <v>53/0029</v>
          </cell>
          <cell r="B2232">
            <v>13014</v>
          </cell>
        </row>
        <row r="2233">
          <cell r="A2233" t="str">
            <v>53/0030</v>
          </cell>
          <cell r="B2233">
            <v>1404375</v>
          </cell>
        </row>
        <row r="2234">
          <cell r="A2234" t="str">
            <v>53/0031</v>
          </cell>
          <cell r="B2234">
            <v>3210</v>
          </cell>
        </row>
        <row r="2235">
          <cell r="A2235" t="str">
            <v>53/0031</v>
          </cell>
          <cell r="B2235">
            <v>3210</v>
          </cell>
        </row>
        <row r="2236">
          <cell r="A2236" t="str">
            <v>53/0032</v>
          </cell>
          <cell r="B2236">
            <v>13268</v>
          </cell>
        </row>
        <row r="2237">
          <cell r="A2237" t="str">
            <v>53/0032</v>
          </cell>
          <cell r="B2237">
            <v>13268</v>
          </cell>
        </row>
        <row r="2238">
          <cell r="A2238" t="str">
            <v>53/0033</v>
          </cell>
          <cell r="B2238">
            <v>13144.95</v>
          </cell>
        </row>
        <row r="2239">
          <cell r="A2239" t="str">
            <v>53/0033</v>
          </cell>
          <cell r="B2239">
            <v>13144.95</v>
          </cell>
        </row>
        <row r="2240">
          <cell r="A2240" t="str">
            <v>53/0033</v>
          </cell>
          <cell r="B2240">
            <v>13144.95</v>
          </cell>
        </row>
        <row r="2241">
          <cell r="A2241" t="str">
            <v>53/0033</v>
          </cell>
          <cell r="B2241">
            <v>13144.95</v>
          </cell>
        </row>
        <row r="2242">
          <cell r="A2242" t="str">
            <v>53/0033</v>
          </cell>
          <cell r="B2242">
            <v>13144.95</v>
          </cell>
        </row>
        <row r="2243">
          <cell r="A2243" t="str">
            <v>53/0034</v>
          </cell>
          <cell r="B2243">
            <v>391620</v>
          </cell>
        </row>
        <row r="2244">
          <cell r="A2244" t="str">
            <v>53/0034</v>
          </cell>
          <cell r="B2244">
            <v>391620</v>
          </cell>
        </row>
        <row r="2245">
          <cell r="A2245" t="str">
            <v>53/0035</v>
          </cell>
          <cell r="B2245">
            <v>1578785</v>
          </cell>
        </row>
        <row r="2246">
          <cell r="A2246" t="str">
            <v>53/0036</v>
          </cell>
          <cell r="B2246">
            <v>513600</v>
          </cell>
        </row>
        <row r="2247">
          <cell r="A2247" t="str">
            <v>53/0037</v>
          </cell>
          <cell r="B2247">
            <v>28890</v>
          </cell>
        </row>
        <row r="2248">
          <cell r="A2248" t="str">
            <v>53/0038</v>
          </cell>
          <cell r="B2248">
            <v>2131440</v>
          </cell>
        </row>
        <row r="2249">
          <cell r="A2249" t="str">
            <v>53/0039</v>
          </cell>
          <cell r="B2249">
            <v>12500</v>
          </cell>
        </row>
        <row r="2250">
          <cell r="A2250" t="str">
            <v>53/0040</v>
          </cell>
          <cell r="B2250">
            <v>44784.85</v>
          </cell>
        </row>
        <row r="2251">
          <cell r="A2251" t="str">
            <v>53/0041</v>
          </cell>
          <cell r="B2251">
            <v>110218.56</v>
          </cell>
        </row>
        <row r="2252">
          <cell r="A2252" t="str">
            <v>53/0041</v>
          </cell>
          <cell r="B2252">
            <v>110218.56</v>
          </cell>
        </row>
        <row r="2253">
          <cell r="A2253" t="str">
            <v>53/0041</v>
          </cell>
          <cell r="B2253">
            <v>110218.56</v>
          </cell>
        </row>
        <row r="2254">
          <cell r="A2254" t="str">
            <v>53/0042</v>
          </cell>
          <cell r="B2254">
            <v>20640</v>
          </cell>
        </row>
        <row r="2255">
          <cell r="A2255" t="str">
            <v>53/0042</v>
          </cell>
          <cell r="B2255">
            <v>20640</v>
          </cell>
        </row>
        <row r="2256">
          <cell r="A2256" t="str">
            <v>53/0043</v>
          </cell>
          <cell r="B2256">
            <v>1284000</v>
          </cell>
        </row>
        <row r="2257">
          <cell r="A2257" t="str">
            <v>53/0044</v>
          </cell>
          <cell r="B2257">
            <v>49998.96</v>
          </cell>
        </row>
        <row r="2258">
          <cell r="A2258" t="str">
            <v>53/0046</v>
          </cell>
          <cell r="B2258">
            <v>1969977</v>
          </cell>
        </row>
        <row r="2259">
          <cell r="A2259" t="str">
            <v>53/0047</v>
          </cell>
          <cell r="B2259">
            <v>29532</v>
          </cell>
        </row>
        <row r="2260">
          <cell r="A2260" t="str">
            <v>53/0047</v>
          </cell>
          <cell r="B2260">
            <v>29532</v>
          </cell>
        </row>
        <row r="2261">
          <cell r="A2261" t="str">
            <v>53/0048</v>
          </cell>
          <cell r="B2261">
            <v>40200.97</v>
          </cell>
        </row>
        <row r="2262">
          <cell r="A2262" t="str">
            <v>53/0050</v>
          </cell>
          <cell r="B2262">
            <v>31030</v>
          </cell>
        </row>
        <row r="2263">
          <cell r="A2263" t="str">
            <v>53/0051</v>
          </cell>
          <cell r="B2263">
            <v>1445570</v>
          </cell>
        </row>
        <row r="2264">
          <cell r="A2264" t="str">
            <v>53/0052</v>
          </cell>
          <cell r="B2264">
            <v>13781.6</v>
          </cell>
        </row>
        <row r="2265">
          <cell r="A2265" t="str">
            <v>53/0053</v>
          </cell>
          <cell r="B2265">
            <v>34026</v>
          </cell>
        </row>
        <row r="2266">
          <cell r="A2266" t="str">
            <v>53/0053</v>
          </cell>
          <cell r="B2266">
            <v>34026</v>
          </cell>
        </row>
        <row r="2267">
          <cell r="A2267" t="str">
            <v>53/0054</v>
          </cell>
          <cell r="B2267">
            <v>198000</v>
          </cell>
        </row>
        <row r="2268">
          <cell r="A2268" t="str">
            <v>53/0054ก</v>
          </cell>
          <cell r="B2268">
            <v>8250</v>
          </cell>
        </row>
        <row r="2269">
          <cell r="A2269" t="str">
            <v>53/0055</v>
          </cell>
          <cell r="B2269">
            <v>11519</v>
          </cell>
        </row>
        <row r="2270">
          <cell r="A2270" t="str">
            <v>53/0056</v>
          </cell>
          <cell r="B2270">
            <v>436560</v>
          </cell>
        </row>
        <row r="2271">
          <cell r="A2271" t="str">
            <v>53/0057</v>
          </cell>
          <cell r="B2271">
            <v>321308.15999999997</v>
          </cell>
        </row>
        <row r="2272">
          <cell r="A2272" t="str">
            <v>53/0058</v>
          </cell>
          <cell r="B2272">
            <v>166920</v>
          </cell>
        </row>
        <row r="2273">
          <cell r="A2273" t="str">
            <v>53/0059</v>
          </cell>
          <cell r="B2273">
            <v>321000</v>
          </cell>
        </row>
        <row r="2274">
          <cell r="A2274" t="str">
            <v>53/0060</v>
          </cell>
          <cell r="B2274">
            <v>22416.5</v>
          </cell>
        </row>
        <row r="2275">
          <cell r="A2275" t="str">
            <v>53/0061</v>
          </cell>
          <cell r="B2275">
            <v>51495</v>
          </cell>
        </row>
        <row r="2276">
          <cell r="A2276" t="str">
            <v>53/0061</v>
          </cell>
          <cell r="B2276">
            <v>51495</v>
          </cell>
        </row>
        <row r="2277">
          <cell r="A2277" t="str">
            <v>53/0062</v>
          </cell>
          <cell r="B2277">
            <v>750000</v>
          </cell>
        </row>
        <row r="2278">
          <cell r="A2278" t="str">
            <v>53/0063</v>
          </cell>
          <cell r="B2278">
            <v>5885</v>
          </cell>
        </row>
        <row r="2279">
          <cell r="A2279" t="str">
            <v>53/0064</v>
          </cell>
          <cell r="B2279">
            <v>18901.55</v>
          </cell>
        </row>
        <row r="2280">
          <cell r="A2280" t="str">
            <v>53/0064</v>
          </cell>
          <cell r="B2280">
            <v>18901.55</v>
          </cell>
        </row>
        <row r="2281">
          <cell r="A2281" t="str">
            <v>53/0064</v>
          </cell>
          <cell r="B2281">
            <v>18901.55</v>
          </cell>
        </row>
        <row r="2282">
          <cell r="A2282" t="str">
            <v>53/0065</v>
          </cell>
          <cell r="B2282">
            <v>126902</v>
          </cell>
        </row>
        <row r="2283">
          <cell r="A2283" t="str">
            <v>53/0066</v>
          </cell>
          <cell r="B2283">
            <v>21667.5</v>
          </cell>
        </row>
        <row r="2284">
          <cell r="A2284" t="str">
            <v>53/0067</v>
          </cell>
          <cell r="B2284">
            <v>470800</v>
          </cell>
        </row>
        <row r="2285">
          <cell r="A2285" t="str">
            <v>53/0068</v>
          </cell>
          <cell r="B2285">
            <v>247170</v>
          </cell>
        </row>
        <row r="2286">
          <cell r="A2286" t="str">
            <v>53/0069</v>
          </cell>
          <cell r="B2286">
            <v>19221.48</v>
          </cell>
        </row>
        <row r="2287">
          <cell r="A2287" t="str">
            <v>53/0070</v>
          </cell>
          <cell r="B2287">
            <v>30067</v>
          </cell>
        </row>
        <row r="2288">
          <cell r="A2288" t="str">
            <v>53/0070</v>
          </cell>
          <cell r="B2288">
            <v>30067</v>
          </cell>
        </row>
        <row r="2289">
          <cell r="A2289" t="str">
            <v>53/0070</v>
          </cell>
          <cell r="B2289">
            <v>30067</v>
          </cell>
        </row>
        <row r="2290">
          <cell r="A2290" t="str">
            <v>53/0071</v>
          </cell>
          <cell r="B2290">
            <v>1055234</v>
          </cell>
        </row>
        <row r="2291">
          <cell r="A2291" t="str">
            <v>53/0072</v>
          </cell>
          <cell r="B2291">
            <v>81320</v>
          </cell>
        </row>
        <row r="2292">
          <cell r="A2292" t="str">
            <v>53/0073</v>
          </cell>
          <cell r="B2292">
            <v>10000</v>
          </cell>
        </row>
        <row r="2293">
          <cell r="A2293" t="str">
            <v>53/0074</v>
          </cell>
          <cell r="B2293">
            <v>500000</v>
          </cell>
        </row>
        <row r="2294">
          <cell r="A2294" t="str">
            <v>53/0075</v>
          </cell>
          <cell r="B2294">
            <v>23705.85</v>
          </cell>
        </row>
        <row r="2295">
          <cell r="A2295" t="str">
            <v>53/0075</v>
          </cell>
          <cell r="B2295">
            <v>23705.85</v>
          </cell>
        </row>
        <row r="2296">
          <cell r="A2296" t="str">
            <v>53/0075</v>
          </cell>
          <cell r="B2296">
            <v>23705.85</v>
          </cell>
        </row>
        <row r="2297">
          <cell r="A2297" t="str">
            <v>53/0075</v>
          </cell>
          <cell r="B2297">
            <v>23705.85</v>
          </cell>
        </row>
        <row r="2298">
          <cell r="A2298" t="str">
            <v>53/0076</v>
          </cell>
          <cell r="B2298">
            <v>113152.5</v>
          </cell>
        </row>
        <row r="2299">
          <cell r="A2299" t="str">
            <v>53/0077</v>
          </cell>
          <cell r="B2299">
            <v>299993.76</v>
          </cell>
        </row>
        <row r="2300">
          <cell r="A2300" t="str">
            <v>53/0078</v>
          </cell>
          <cell r="B2300">
            <v>279000</v>
          </cell>
        </row>
        <row r="2301">
          <cell r="A2301" t="str">
            <v>53/0079</v>
          </cell>
          <cell r="B2301">
            <v>346680</v>
          </cell>
        </row>
        <row r="2302">
          <cell r="A2302" t="str">
            <v>53/0080</v>
          </cell>
          <cell r="B2302">
            <v>642000</v>
          </cell>
        </row>
        <row r="2303">
          <cell r="A2303" t="str">
            <v>53/0080</v>
          </cell>
          <cell r="B2303">
            <v>642000</v>
          </cell>
        </row>
        <row r="2304">
          <cell r="A2304" t="str">
            <v>53/0081</v>
          </cell>
          <cell r="B2304">
            <v>14587</v>
          </cell>
        </row>
        <row r="2305">
          <cell r="A2305" t="str">
            <v>53/0082</v>
          </cell>
          <cell r="B2305">
            <v>50290</v>
          </cell>
        </row>
        <row r="2306">
          <cell r="A2306" t="str">
            <v>53/0083</v>
          </cell>
          <cell r="B2306">
            <v>2500000</v>
          </cell>
        </row>
        <row r="2307">
          <cell r="A2307" t="str">
            <v>53/0084ก</v>
          </cell>
          <cell r="B2307">
            <v>2011680.19</v>
          </cell>
        </row>
        <row r="2308">
          <cell r="A2308" t="str">
            <v>53/0084ข</v>
          </cell>
          <cell r="B2308">
            <v>346787</v>
          </cell>
        </row>
        <row r="2309">
          <cell r="A2309" t="str">
            <v>53/0084ค</v>
          </cell>
          <cell r="B2309">
            <v>117700</v>
          </cell>
        </row>
        <row r="2310">
          <cell r="A2310" t="str">
            <v>53/0084ค</v>
          </cell>
          <cell r="B2310">
            <v>117700</v>
          </cell>
        </row>
        <row r="2311">
          <cell r="A2311" t="str">
            <v>53/0085</v>
          </cell>
          <cell r="B2311">
            <v>10390</v>
          </cell>
        </row>
        <row r="2312">
          <cell r="A2312" t="str">
            <v>53/0086</v>
          </cell>
          <cell r="B2312">
            <v>308160</v>
          </cell>
        </row>
        <row r="2313">
          <cell r="A2313" t="str">
            <v>53/0087</v>
          </cell>
          <cell r="B2313">
            <v>4804.3</v>
          </cell>
        </row>
        <row r="2314">
          <cell r="A2314" t="str">
            <v>53/0088</v>
          </cell>
          <cell r="B2314">
            <v>196880</v>
          </cell>
        </row>
        <row r="2315">
          <cell r="A2315" t="str">
            <v>53/0088</v>
          </cell>
          <cell r="B2315">
            <v>196880</v>
          </cell>
        </row>
        <row r="2316">
          <cell r="A2316" t="str">
            <v>53/0089</v>
          </cell>
          <cell r="B2316">
            <v>96000</v>
          </cell>
        </row>
        <row r="2317">
          <cell r="A2317" t="str">
            <v>53/0090</v>
          </cell>
          <cell r="B2317">
            <v>48342.6</v>
          </cell>
        </row>
        <row r="2318">
          <cell r="A2318" t="str">
            <v>53/0090</v>
          </cell>
          <cell r="B2318">
            <v>48342.6</v>
          </cell>
        </row>
        <row r="2319">
          <cell r="A2319" t="str">
            <v>53/0090</v>
          </cell>
          <cell r="B2319">
            <v>48342.6</v>
          </cell>
        </row>
        <row r="2320">
          <cell r="A2320" t="str">
            <v>53/0090</v>
          </cell>
          <cell r="B2320">
            <v>48342.6</v>
          </cell>
        </row>
        <row r="2321">
          <cell r="A2321" t="str">
            <v>53/0091</v>
          </cell>
          <cell r="B2321">
            <v>3669372.4</v>
          </cell>
        </row>
        <row r="2322">
          <cell r="A2322" t="str">
            <v>53/0091</v>
          </cell>
          <cell r="B2322">
            <v>3669372.4</v>
          </cell>
        </row>
        <row r="2323">
          <cell r="A2323" t="str">
            <v>53/0091</v>
          </cell>
          <cell r="B2323">
            <v>3669372.4</v>
          </cell>
        </row>
        <row r="2324">
          <cell r="A2324" t="str">
            <v>53/0091</v>
          </cell>
          <cell r="B2324">
            <v>3669372.4</v>
          </cell>
        </row>
        <row r="2325">
          <cell r="A2325" t="str">
            <v>53/0091</v>
          </cell>
          <cell r="B2325">
            <v>3669372.4</v>
          </cell>
        </row>
        <row r="2326">
          <cell r="A2326" t="str">
            <v>53/0091</v>
          </cell>
          <cell r="B2326">
            <v>3669372.4</v>
          </cell>
        </row>
        <row r="2327">
          <cell r="A2327" t="str">
            <v>53/0092</v>
          </cell>
          <cell r="B2327">
            <v>63665</v>
          </cell>
        </row>
        <row r="2328">
          <cell r="A2328" t="str">
            <v>53/0093</v>
          </cell>
          <cell r="B2328">
            <v>500760</v>
          </cell>
        </row>
        <row r="2329">
          <cell r="A2329" t="str">
            <v>53/0094</v>
          </cell>
          <cell r="B2329">
            <v>107000</v>
          </cell>
        </row>
        <row r="2330">
          <cell r="A2330" t="str">
            <v>53/0095</v>
          </cell>
          <cell r="B2330">
            <v>1369755.15</v>
          </cell>
        </row>
        <row r="2331">
          <cell r="A2331" t="str">
            <v>53/0095</v>
          </cell>
          <cell r="B2331">
            <v>1369755.15</v>
          </cell>
        </row>
        <row r="2332">
          <cell r="A2332" t="str">
            <v>53/0096</v>
          </cell>
          <cell r="B2332">
            <v>18243.5</v>
          </cell>
        </row>
        <row r="2333">
          <cell r="A2333" t="str">
            <v>53/0098</v>
          </cell>
          <cell r="B2333">
            <v>67945</v>
          </cell>
        </row>
        <row r="2334">
          <cell r="A2334" t="str">
            <v>53/0098</v>
          </cell>
          <cell r="B2334">
            <v>67945</v>
          </cell>
        </row>
        <row r="2335">
          <cell r="A2335" t="str">
            <v>53/0098</v>
          </cell>
          <cell r="B2335">
            <v>67945</v>
          </cell>
        </row>
        <row r="2336">
          <cell r="A2336" t="str">
            <v>53/0098</v>
          </cell>
          <cell r="B2336">
            <v>67945</v>
          </cell>
        </row>
        <row r="2337">
          <cell r="A2337" t="str">
            <v>53/0098</v>
          </cell>
          <cell r="B2337">
            <v>67945</v>
          </cell>
        </row>
        <row r="2338">
          <cell r="A2338" t="str">
            <v>53/0098</v>
          </cell>
          <cell r="B2338">
            <v>67945</v>
          </cell>
        </row>
        <row r="2339">
          <cell r="A2339" t="str">
            <v>53/0099</v>
          </cell>
          <cell r="B2339">
            <v>50000</v>
          </cell>
        </row>
        <row r="2340">
          <cell r="A2340" t="str">
            <v>53/0100</v>
          </cell>
          <cell r="B2340">
            <v>10325</v>
          </cell>
        </row>
        <row r="2341">
          <cell r="A2341" t="str">
            <v>53/0101</v>
          </cell>
          <cell r="B2341">
            <v>144000</v>
          </cell>
        </row>
        <row r="2342">
          <cell r="A2342" t="str">
            <v>53/0102</v>
          </cell>
          <cell r="B2342">
            <v>495000</v>
          </cell>
        </row>
        <row r="2343">
          <cell r="A2343" t="str">
            <v>53/0103</v>
          </cell>
          <cell r="B2343">
            <v>502900</v>
          </cell>
        </row>
        <row r="2344">
          <cell r="A2344" t="str">
            <v>53/0103</v>
          </cell>
          <cell r="B2344">
            <v>502900</v>
          </cell>
        </row>
        <row r="2345">
          <cell r="A2345" t="str">
            <v>53/0104</v>
          </cell>
          <cell r="B2345">
            <v>165850</v>
          </cell>
        </row>
        <row r="2346">
          <cell r="A2346" t="str">
            <v>53/0104</v>
          </cell>
          <cell r="B2346">
            <v>165850</v>
          </cell>
        </row>
        <row r="2347">
          <cell r="A2347" t="str">
            <v>53/0104</v>
          </cell>
          <cell r="B2347">
            <v>165850</v>
          </cell>
        </row>
        <row r="2348">
          <cell r="A2348" t="str">
            <v>53/0105</v>
          </cell>
          <cell r="B2348">
            <v>124142.26</v>
          </cell>
        </row>
        <row r="2349">
          <cell r="A2349" t="str">
            <v>53/0105</v>
          </cell>
          <cell r="B2349">
            <v>124142.26</v>
          </cell>
        </row>
        <row r="2350">
          <cell r="A2350" t="str">
            <v>53/0106</v>
          </cell>
          <cell r="B2350">
            <v>288900</v>
          </cell>
        </row>
        <row r="2351">
          <cell r="A2351" t="str">
            <v>53/0106</v>
          </cell>
          <cell r="B2351">
            <v>288900</v>
          </cell>
        </row>
        <row r="2352">
          <cell r="A2352" t="str">
            <v>53/0107</v>
          </cell>
          <cell r="B2352">
            <v>49648</v>
          </cell>
        </row>
        <row r="2353">
          <cell r="A2353" t="str">
            <v>53/0108</v>
          </cell>
          <cell r="B2353">
            <v>239359</v>
          </cell>
        </row>
        <row r="2354">
          <cell r="A2354" t="str">
            <v>53/0109</v>
          </cell>
          <cell r="B2354">
            <v>12893.5</v>
          </cell>
        </row>
        <row r="2355">
          <cell r="A2355" t="str">
            <v>53/0109</v>
          </cell>
          <cell r="B2355">
            <v>12893.5</v>
          </cell>
        </row>
        <row r="2356">
          <cell r="A2356" t="str">
            <v>53/0110</v>
          </cell>
          <cell r="B2356">
            <v>92820.01</v>
          </cell>
        </row>
        <row r="2357">
          <cell r="A2357" t="str">
            <v>53/0111</v>
          </cell>
          <cell r="B2357">
            <v>40123.730000000003</v>
          </cell>
        </row>
        <row r="2358">
          <cell r="A2358" t="str">
            <v>53/0112</v>
          </cell>
          <cell r="B2358">
            <v>1148716.03</v>
          </cell>
        </row>
        <row r="2359">
          <cell r="A2359" t="str">
            <v>53/0112</v>
          </cell>
          <cell r="B2359">
            <v>1148716.03</v>
          </cell>
        </row>
        <row r="2360">
          <cell r="A2360" t="str">
            <v>53/0112</v>
          </cell>
          <cell r="B2360">
            <v>1148716.03</v>
          </cell>
        </row>
        <row r="2361">
          <cell r="A2361" t="str">
            <v>53/0112</v>
          </cell>
          <cell r="B2361">
            <v>1148716.03</v>
          </cell>
        </row>
        <row r="2362">
          <cell r="A2362" t="str">
            <v>53/0112</v>
          </cell>
          <cell r="B2362">
            <v>1148716.03</v>
          </cell>
        </row>
        <row r="2363">
          <cell r="A2363" t="str">
            <v>53/0112</v>
          </cell>
          <cell r="B2363">
            <v>1148716.03</v>
          </cell>
        </row>
        <row r="2364">
          <cell r="A2364" t="str">
            <v>53/0112</v>
          </cell>
          <cell r="B2364">
            <v>1148716.03</v>
          </cell>
        </row>
        <row r="2365">
          <cell r="A2365" t="str">
            <v>53/0112</v>
          </cell>
          <cell r="B2365">
            <v>1148716.03</v>
          </cell>
        </row>
        <row r="2366">
          <cell r="A2366" t="str">
            <v>53/0112</v>
          </cell>
          <cell r="B2366">
            <v>1148716.03</v>
          </cell>
        </row>
        <row r="2367">
          <cell r="A2367" t="str">
            <v>53/0112</v>
          </cell>
          <cell r="B2367">
            <v>1148716.03</v>
          </cell>
        </row>
        <row r="2368">
          <cell r="A2368" t="str">
            <v>53/0112</v>
          </cell>
          <cell r="B2368">
            <v>1148716.03</v>
          </cell>
        </row>
        <row r="2369">
          <cell r="A2369" t="str">
            <v>53/0112</v>
          </cell>
          <cell r="B2369">
            <v>1148716.03</v>
          </cell>
        </row>
        <row r="2370">
          <cell r="A2370" t="str">
            <v>53/0113</v>
          </cell>
          <cell r="B2370">
            <v>570000</v>
          </cell>
        </row>
        <row r="2371">
          <cell r="A2371" t="str">
            <v>53/0113</v>
          </cell>
          <cell r="B2371">
            <v>570000</v>
          </cell>
        </row>
        <row r="2372">
          <cell r="A2372" t="str">
            <v>53/0113</v>
          </cell>
          <cell r="B2372">
            <v>570000</v>
          </cell>
        </row>
        <row r="2373">
          <cell r="A2373" t="str">
            <v>53/0113</v>
          </cell>
          <cell r="B2373">
            <v>570000</v>
          </cell>
        </row>
        <row r="2374">
          <cell r="A2374" t="str">
            <v>53/0114</v>
          </cell>
          <cell r="B2374">
            <v>11400</v>
          </cell>
        </row>
        <row r="2375">
          <cell r="A2375" t="str">
            <v>53/0115</v>
          </cell>
          <cell r="B2375">
            <v>124120</v>
          </cell>
        </row>
        <row r="2376">
          <cell r="A2376" t="str">
            <v>53/0115</v>
          </cell>
          <cell r="B2376">
            <v>124120</v>
          </cell>
        </row>
        <row r="2377">
          <cell r="A2377" t="str">
            <v>53/0115</v>
          </cell>
          <cell r="B2377">
            <v>124120</v>
          </cell>
        </row>
        <row r="2378">
          <cell r="A2378" t="str">
            <v>53/0116</v>
          </cell>
          <cell r="B2378">
            <v>102629.04</v>
          </cell>
        </row>
        <row r="2379">
          <cell r="A2379" t="str">
            <v>53/0116</v>
          </cell>
          <cell r="B2379">
            <v>102629.04</v>
          </cell>
        </row>
        <row r="2380">
          <cell r="A2380" t="str">
            <v>53/0116</v>
          </cell>
          <cell r="B2380">
            <v>102629.04</v>
          </cell>
        </row>
        <row r="2381">
          <cell r="A2381" t="str">
            <v>53/0116</v>
          </cell>
          <cell r="B2381">
            <v>102629.04</v>
          </cell>
        </row>
        <row r="2382">
          <cell r="A2382" t="str">
            <v>53/0116</v>
          </cell>
          <cell r="B2382">
            <v>102629.04</v>
          </cell>
        </row>
        <row r="2383">
          <cell r="A2383" t="str">
            <v>53/0116</v>
          </cell>
          <cell r="B2383">
            <v>102629.04</v>
          </cell>
        </row>
        <row r="2384">
          <cell r="A2384" t="str">
            <v>53/0116</v>
          </cell>
          <cell r="B2384">
            <v>102629.04</v>
          </cell>
        </row>
        <row r="2385">
          <cell r="A2385" t="str">
            <v>53/0117</v>
          </cell>
          <cell r="B2385">
            <v>10325</v>
          </cell>
        </row>
        <row r="2386">
          <cell r="A2386" t="str">
            <v>53/0118</v>
          </cell>
          <cell r="B2386">
            <v>22500</v>
          </cell>
        </row>
        <row r="2387">
          <cell r="A2387" t="str">
            <v>53/0119</v>
          </cell>
          <cell r="B2387">
            <v>199597.8</v>
          </cell>
        </row>
        <row r="2388">
          <cell r="A2388" t="str">
            <v>53/0119</v>
          </cell>
          <cell r="B2388">
            <v>199597.8</v>
          </cell>
        </row>
        <row r="2389">
          <cell r="A2389" t="str">
            <v>53/0119</v>
          </cell>
          <cell r="B2389">
            <v>199597.8</v>
          </cell>
        </row>
        <row r="2390">
          <cell r="A2390" t="str">
            <v>53/0119</v>
          </cell>
          <cell r="B2390">
            <v>199597.8</v>
          </cell>
        </row>
        <row r="2391">
          <cell r="A2391" t="str">
            <v>53/0119</v>
          </cell>
          <cell r="B2391">
            <v>199597.8</v>
          </cell>
        </row>
        <row r="2392">
          <cell r="A2392" t="str">
            <v>53/0119</v>
          </cell>
          <cell r="B2392">
            <v>199597.8</v>
          </cell>
        </row>
        <row r="2393">
          <cell r="A2393" t="str">
            <v>53/0120</v>
          </cell>
          <cell r="B2393">
            <v>75000</v>
          </cell>
        </row>
        <row r="2394">
          <cell r="A2394" t="str">
            <v>53/0121</v>
          </cell>
          <cell r="B2394">
            <v>27820</v>
          </cell>
        </row>
        <row r="2395">
          <cell r="A2395" t="str">
            <v>53/0122</v>
          </cell>
          <cell r="B2395">
            <v>35900.639999999999</v>
          </cell>
        </row>
        <row r="2396">
          <cell r="A2396" t="str">
            <v>53/0122</v>
          </cell>
          <cell r="B2396">
            <v>35900.639999999999</v>
          </cell>
        </row>
        <row r="2397">
          <cell r="A2397" t="str">
            <v>53/0123</v>
          </cell>
          <cell r="B2397">
            <v>314580</v>
          </cell>
        </row>
        <row r="2398">
          <cell r="A2398" t="str">
            <v>53/0124</v>
          </cell>
          <cell r="B2398">
            <v>360418.8</v>
          </cell>
        </row>
        <row r="2399">
          <cell r="A2399" t="str">
            <v>53/0126</v>
          </cell>
          <cell r="B2399">
            <v>105930</v>
          </cell>
        </row>
        <row r="2400">
          <cell r="A2400" t="str">
            <v>53/0127</v>
          </cell>
          <cell r="B2400">
            <v>449400</v>
          </cell>
        </row>
        <row r="2401">
          <cell r="A2401" t="str">
            <v>53/0127</v>
          </cell>
          <cell r="B2401">
            <v>449400</v>
          </cell>
        </row>
        <row r="2402">
          <cell r="A2402" t="str">
            <v>53/0128</v>
          </cell>
          <cell r="B2402">
            <v>449400</v>
          </cell>
        </row>
        <row r="2403">
          <cell r="A2403" t="str">
            <v>53/0129</v>
          </cell>
          <cell r="B2403">
            <v>19902</v>
          </cell>
        </row>
        <row r="2404">
          <cell r="A2404" t="str">
            <v>53/0130</v>
          </cell>
          <cell r="B2404">
            <v>3477.5</v>
          </cell>
        </row>
        <row r="2405">
          <cell r="A2405" t="str">
            <v>53/0131</v>
          </cell>
          <cell r="B2405">
            <v>32742</v>
          </cell>
        </row>
        <row r="2406">
          <cell r="A2406" t="str">
            <v>53/0132</v>
          </cell>
          <cell r="B2406">
            <v>15515</v>
          </cell>
        </row>
        <row r="2407">
          <cell r="A2407" t="str">
            <v>53/0133</v>
          </cell>
          <cell r="B2407">
            <v>11028.99</v>
          </cell>
        </row>
        <row r="2408">
          <cell r="A2408" t="str">
            <v>53/0134</v>
          </cell>
          <cell r="B2408">
            <v>1551500</v>
          </cell>
        </row>
        <row r="2409">
          <cell r="A2409" t="str">
            <v>53/0134</v>
          </cell>
          <cell r="B2409">
            <v>1551500</v>
          </cell>
        </row>
        <row r="2410">
          <cell r="A2410" t="str">
            <v>53/0134</v>
          </cell>
          <cell r="B2410">
            <v>1551500</v>
          </cell>
        </row>
        <row r="2411">
          <cell r="A2411" t="str">
            <v>53/0134</v>
          </cell>
          <cell r="B2411">
            <v>1551500</v>
          </cell>
        </row>
        <row r="2412">
          <cell r="A2412" t="str">
            <v>53/0134</v>
          </cell>
          <cell r="B2412">
            <v>1551500</v>
          </cell>
        </row>
        <row r="2413">
          <cell r="A2413" t="str">
            <v>53/0134</v>
          </cell>
          <cell r="B2413">
            <v>1551500</v>
          </cell>
        </row>
        <row r="2414">
          <cell r="A2414" t="str">
            <v>53/0134</v>
          </cell>
          <cell r="B2414">
            <v>1551500</v>
          </cell>
        </row>
        <row r="2415">
          <cell r="A2415" t="str">
            <v>53/0135</v>
          </cell>
          <cell r="B2415">
            <v>100000</v>
          </cell>
        </row>
        <row r="2416">
          <cell r="A2416" t="str">
            <v>53/0136</v>
          </cell>
          <cell r="B2416">
            <v>775536</v>
          </cell>
        </row>
        <row r="2417">
          <cell r="A2417" t="str">
            <v>53/0136</v>
          </cell>
          <cell r="B2417">
            <v>775536</v>
          </cell>
        </row>
        <row r="2418">
          <cell r="A2418" t="str">
            <v>53/0136</v>
          </cell>
          <cell r="B2418">
            <v>775536</v>
          </cell>
        </row>
        <row r="2419">
          <cell r="A2419" t="str">
            <v>53/0136</v>
          </cell>
          <cell r="B2419">
            <v>775536</v>
          </cell>
        </row>
        <row r="2420">
          <cell r="A2420" t="str">
            <v>53/0136</v>
          </cell>
          <cell r="B2420">
            <v>775536</v>
          </cell>
        </row>
        <row r="2421">
          <cell r="A2421" t="str">
            <v>53/0136</v>
          </cell>
          <cell r="B2421">
            <v>775536</v>
          </cell>
        </row>
        <row r="2422">
          <cell r="A2422" t="str">
            <v>53/0136</v>
          </cell>
          <cell r="B2422">
            <v>775536</v>
          </cell>
        </row>
        <row r="2423">
          <cell r="A2423" t="str">
            <v>53/0137</v>
          </cell>
          <cell r="B2423">
            <v>467590</v>
          </cell>
        </row>
        <row r="2424">
          <cell r="A2424" t="str">
            <v>53/0137</v>
          </cell>
          <cell r="B2424">
            <v>467590</v>
          </cell>
        </row>
        <row r="2425">
          <cell r="A2425" t="str">
            <v>53/0138</v>
          </cell>
          <cell r="B2425">
            <v>832460</v>
          </cell>
        </row>
        <row r="2426">
          <cell r="A2426" t="str">
            <v>53/0138</v>
          </cell>
          <cell r="B2426">
            <v>832460</v>
          </cell>
        </row>
        <row r="2427">
          <cell r="A2427" t="str">
            <v>53/0138</v>
          </cell>
          <cell r="B2427">
            <v>832460</v>
          </cell>
        </row>
        <row r="2428">
          <cell r="A2428" t="str">
            <v>53/0138</v>
          </cell>
          <cell r="B2428">
            <v>832460</v>
          </cell>
        </row>
        <row r="2429">
          <cell r="A2429" t="str">
            <v>53/0139</v>
          </cell>
          <cell r="B2429">
            <v>29960</v>
          </cell>
        </row>
        <row r="2430">
          <cell r="A2430" t="str">
            <v>53/0140</v>
          </cell>
          <cell r="B2430">
            <v>38000</v>
          </cell>
        </row>
        <row r="2431">
          <cell r="A2431" t="str">
            <v>53/0140</v>
          </cell>
          <cell r="B2431">
            <v>38000</v>
          </cell>
        </row>
        <row r="2432">
          <cell r="A2432" t="str">
            <v>53/0141</v>
          </cell>
          <cell r="B2432">
            <v>6735119.2800000003</v>
          </cell>
        </row>
        <row r="2433">
          <cell r="A2433" t="str">
            <v>53/0141</v>
          </cell>
          <cell r="B2433">
            <v>6735119.2800000003</v>
          </cell>
        </row>
        <row r="2434">
          <cell r="A2434" t="str">
            <v>53/0141</v>
          </cell>
          <cell r="B2434">
            <v>6735119.2800000003</v>
          </cell>
        </row>
        <row r="2435">
          <cell r="A2435" t="str">
            <v>53/0142</v>
          </cell>
          <cell r="B2435">
            <v>8212121.5599999996</v>
          </cell>
        </row>
        <row r="2436">
          <cell r="A2436" t="str">
            <v>53/0143</v>
          </cell>
          <cell r="B2436">
            <v>577800</v>
          </cell>
        </row>
        <row r="2437">
          <cell r="A2437" t="str">
            <v>53/0144</v>
          </cell>
          <cell r="B2437">
            <v>538000</v>
          </cell>
        </row>
        <row r="2438">
          <cell r="A2438" t="str">
            <v>53/0144</v>
          </cell>
          <cell r="B2438">
            <v>538000</v>
          </cell>
        </row>
        <row r="2439">
          <cell r="A2439" t="str">
            <v>53/0144ก</v>
          </cell>
          <cell r="B2439">
            <v>29050.5</v>
          </cell>
        </row>
        <row r="2440">
          <cell r="A2440" t="str">
            <v>53/0144ข.</v>
          </cell>
          <cell r="B2440">
            <v>58850</v>
          </cell>
        </row>
        <row r="2441">
          <cell r="A2441" t="str">
            <v>53/0145</v>
          </cell>
          <cell r="B2441">
            <v>4200000.01</v>
          </cell>
        </row>
        <row r="2442">
          <cell r="A2442" t="str">
            <v>53/0146</v>
          </cell>
          <cell r="B2442">
            <v>95000</v>
          </cell>
        </row>
        <row r="2443">
          <cell r="A2443" t="str">
            <v>53/0146</v>
          </cell>
          <cell r="B2443">
            <v>95000</v>
          </cell>
        </row>
        <row r="2444">
          <cell r="A2444" t="str">
            <v>53/0146</v>
          </cell>
          <cell r="B2444">
            <v>95000</v>
          </cell>
        </row>
        <row r="2445">
          <cell r="A2445" t="str">
            <v>53/0147</v>
          </cell>
          <cell r="B2445">
            <v>70299</v>
          </cell>
        </row>
        <row r="2446">
          <cell r="A2446" t="str">
            <v>53/0147</v>
          </cell>
          <cell r="B2446">
            <v>70299</v>
          </cell>
        </row>
        <row r="2447">
          <cell r="A2447" t="str">
            <v>53/0147</v>
          </cell>
          <cell r="B2447">
            <v>70299</v>
          </cell>
        </row>
        <row r="2448">
          <cell r="A2448" t="str">
            <v>53/0147</v>
          </cell>
          <cell r="B2448">
            <v>70299</v>
          </cell>
        </row>
        <row r="2449">
          <cell r="A2449" t="str">
            <v>53/0147</v>
          </cell>
          <cell r="B2449">
            <v>70299</v>
          </cell>
        </row>
        <row r="2450">
          <cell r="A2450" t="str">
            <v>53/0147</v>
          </cell>
          <cell r="B2450">
            <v>70299</v>
          </cell>
        </row>
        <row r="2451">
          <cell r="A2451" t="str">
            <v>53/0147</v>
          </cell>
          <cell r="B2451">
            <v>70299</v>
          </cell>
        </row>
        <row r="2452">
          <cell r="A2452" t="str">
            <v>53/0148</v>
          </cell>
          <cell r="B2452">
            <v>3599.74</v>
          </cell>
        </row>
        <row r="2453">
          <cell r="A2453" t="str">
            <v>53/0149</v>
          </cell>
          <cell r="B2453">
            <v>47187</v>
          </cell>
        </row>
        <row r="2454">
          <cell r="A2454" t="str">
            <v>53/0150</v>
          </cell>
          <cell r="B2454">
            <v>1017976</v>
          </cell>
        </row>
        <row r="2455">
          <cell r="A2455" t="str">
            <v>53/0150</v>
          </cell>
          <cell r="B2455">
            <v>1017976</v>
          </cell>
        </row>
        <row r="2456">
          <cell r="A2456" t="str">
            <v>53/0151</v>
          </cell>
          <cell r="B2456">
            <v>32100</v>
          </cell>
        </row>
        <row r="2457">
          <cell r="A2457" t="str">
            <v>53/0152</v>
          </cell>
          <cell r="B2457">
            <v>32403.88</v>
          </cell>
        </row>
        <row r="2458">
          <cell r="A2458" t="str">
            <v>53/0153</v>
          </cell>
          <cell r="B2458">
            <v>26669.75</v>
          </cell>
        </row>
        <row r="2459">
          <cell r="A2459" t="str">
            <v>53/0153</v>
          </cell>
          <cell r="B2459">
            <v>26669.75</v>
          </cell>
        </row>
        <row r="2460">
          <cell r="A2460" t="str">
            <v>53/0154</v>
          </cell>
          <cell r="B2460">
            <v>54898.49</v>
          </cell>
        </row>
        <row r="2461">
          <cell r="A2461" t="str">
            <v>53/0155</v>
          </cell>
          <cell r="B2461">
            <v>142524</v>
          </cell>
        </row>
        <row r="2462">
          <cell r="A2462" t="str">
            <v>53/0155</v>
          </cell>
          <cell r="B2462">
            <v>142524</v>
          </cell>
        </row>
        <row r="2463">
          <cell r="A2463" t="str">
            <v>53/0155</v>
          </cell>
          <cell r="B2463">
            <v>142524</v>
          </cell>
        </row>
        <row r="2464">
          <cell r="A2464" t="str">
            <v>53/0155</v>
          </cell>
          <cell r="B2464">
            <v>142524</v>
          </cell>
        </row>
        <row r="2465">
          <cell r="A2465" t="str">
            <v>53/0155</v>
          </cell>
          <cell r="B2465">
            <v>142524</v>
          </cell>
        </row>
        <row r="2466">
          <cell r="A2466" t="str">
            <v>53/0155</v>
          </cell>
          <cell r="B2466">
            <v>142524</v>
          </cell>
        </row>
        <row r="2467">
          <cell r="A2467" t="str">
            <v>53/0155</v>
          </cell>
          <cell r="B2467">
            <v>142524</v>
          </cell>
        </row>
        <row r="2468">
          <cell r="A2468" t="str">
            <v>53/0155</v>
          </cell>
          <cell r="B2468">
            <v>142524</v>
          </cell>
        </row>
        <row r="2469">
          <cell r="A2469" t="str">
            <v>53/0156</v>
          </cell>
          <cell r="B2469">
            <v>1359970</v>
          </cell>
        </row>
        <row r="2470">
          <cell r="A2470" t="str">
            <v>53/0156</v>
          </cell>
          <cell r="B2470">
            <v>1359970</v>
          </cell>
        </row>
        <row r="2471">
          <cell r="A2471" t="str">
            <v>53/0156</v>
          </cell>
          <cell r="B2471">
            <v>1359970</v>
          </cell>
        </row>
        <row r="2472">
          <cell r="A2472" t="str">
            <v>53/0156</v>
          </cell>
          <cell r="B2472">
            <v>1359970</v>
          </cell>
        </row>
        <row r="2473">
          <cell r="A2473" t="str">
            <v>53/0157</v>
          </cell>
          <cell r="B2473">
            <v>872050</v>
          </cell>
        </row>
        <row r="2474">
          <cell r="A2474" t="str">
            <v>53/0157</v>
          </cell>
          <cell r="B2474">
            <v>872050</v>
          </cell>
        </row>
        <row r="2475">
          <cell r="A2475" t="str">
            <v>53/0157</v>
          </cell>
          <cell r="B2475">
            <v>872050</v>
          </cell>
        </row>
        <row r="2476">
          <cell r="A2476" t="str">
            <v>53/0157</v>
          </cell>
          <cell r="B2476">
            <v>872050</v>
          </cell>
        </row>
        <row r="2477">
          <cell r="A2477" t="str">
            <v>53/0158</v>
          </cell>
          <cell r="B2477">
            <v>762910</v>
          </cell>
        </row>
        <row r="2478">
          <cell r="A2478" t="str">
            <v>53/0158</v>
          </cell>
          <cell r="B2478">
            <v>762910</v>
          </cell>
        </row>
        <row r="2479">
          <cell r="A2479" t="str">
            <v>53/0159</v>
          </cell>
          <cell r="B2479">
            <v>7399.05</v>
          </cell>
        </row>
        <row r="2480">
          <cell r="A2480" t="str">
            <v>53/0160</v>
          </cell>
          <cell r="B2480">
            <v>387717</v>
          </cell>
        </row>
        <row r="2481">
          <cell r="A2481" t="str">
            <v>53/0160</v>
          </cell>
          <cell r="B2481">
            <v>387717</v>
          </cell>
        </row>
        <row r="2482">
          <cell r="A2482" t="str">
            <v>53/0160</v>
          </cell>
          <cell r="B2482">
            <v>387717</v>
          </cell>
        </row>
        <row r="2483">
          <cell r="A2483" t="str">
            <v>53/0161</v>
          </cell>
          <cell r="B2483">
            <v>7720.05</v>
          </cell>
        </row>
        <row r="2484">
          <cell r="A2484" t="str">
            <v>53/0162</v>
          </cell>
          <cell r="B2484">
            <v>2000</v>
          </cell>
        </row>
        <row r="2485">
          <cell r="A2485" t="str">
            <v>53/0163</v>
          </cell>
          <cell r="B2485">
            <v>214000</v>
          </cell>
        </row>
        <row r="2486">
          <cell r="A2486" t="str">
            <v>53/0163</v>
          </cell>
          <cell r="B2486">
            <v>214000</v>
          </cell>
        </row>
        <row r="2487">
          <cell r="A2487" t="str">
            <v>53/0164</v>
          </cell>
          <cell r="B2487">
            <v>197950</v>
          </cell>
        </row>
        <row r="2488">
          <cell r="A2488" t="str">
            <v>53/0165</v>
          </cell>
          <cell r="B2488">
            <v>457248</v>
          </cell>
        </row>
        <row r="2489">
          <cell r="A2489" t="str">
            <v>53/0165</v>
          </cell>
          <cell r="B2489">
            <v>457248</v>
          </cell>
        </row>
        <row r="2490">
          <cell r="A2490" t="str">
            <v>53/0166</v>
          </cell>
          <cell r="B2490">
            <v>50000</v>
          </cell>
        </row>
        <row r="2491">
          <cell r="A2491" t="str">
            <v>53/0166</v>
          </cell>
          <cell r="B2491">
            <v>50000</v>
          </cell>
        </row>
        <row r="2492">
          <cell r="A2492" t="str">
            <v>53/0167</v>
          </cell>
          <cell r="B2492">
            <v>96300</v>
          </cell>
        </row>
        <row r="2493">
          <cell r="A2493" t="str">
            <v>53/0168</v>
          </cell>
          <cell r="B2493">
            <v>109200</v>
          </cell>
        </row>
        <row r="2494">
          <cell r="A2494" t="str">
            <v>53/0168ก</v>
          </cell>
          <cell r="B2494">
            <v>9749.35</v>
          </cell>
        </row>
        <row r="2495">
          <cell r="A2495" t="str">
            <v>53/0169</v>
          </cell>
          <cell r="B2495">
            <v>163175</v>
          </cell>
        </row>
        <row r="2496">
          <cell r="A2496" t="str">
            <v>53/0169</v>
          </cell>
          <cell r="B2496">
            <v>163175</v>
          </cell>
        </row>
        <row r="2497">
          <cell r="A2497" t="str">
            <v>53/0169 ก.</v>
          </cell>
          <cell r="B2497">
            <v>2675</v>
          </cell>
        </row>
        <row r="2498">
          <cell r="A2498" t="str">
            <v>53/0169 ก.</v>
          </cell>
          <cell r="B2498">
            <v>2675</v>
          </cell>
        </row>
        <row r="2499">
          <cell r="A2499" t="str">
            <v>53/0170</v>
          </cell>
          <cell r="B2499">
            <v>10735.3</v>
          </cell>
        </row>
        <row r="2500">
          <cell r="A2500" t="str">
            <v>53/0170</v>
          </cell>
          <cell r="B2500">
            <v>10735.3</v>
          </cell>
        </row>
        <row r="2501">
          <cell r="A2501" t="str">
            <v>53/0171</v>
          </cell>
          <cell r="B2501">
            <v>4598.33</v>
          </cell>
        </row>
        <row r="2502">
          <cell r="A2502" t="str">
            <v>53/0172</v>
          </cell>
          <cell r="B2502">
            <v>26215</v>
          </cell>
        </row>
        <row r="2503">
          <cell r="A2503" t="str">
            <v>53/0174</v>
          </cell>
          <cell r="B2503">
            <v>16717.3</v>
          </cell>
        </row>
        <row r="2504">
          <cell r="A2504" t="str">
            <v>53/0175</v>
          </cell>
          <cell r="B2504">
            <v>142524</v>
          </cell>
        </row>
        <row r="2505">
          <cell r="A2505" t="str">
            <v>53/0175</v>
          </cell>
          <cell r="B2505">
            <v>142524</v>
          </cell>
        </row>
        <row r="2506">
          <cell r="A2506" t="str">
            <v>53/0175</v>
          </cell>
          <cell r="B2506">
            <v>142524</v>
          </cell>
        </row>
        <row r="2507">
          <cell r="A2507" t="str">
            <v>53/0175</v>
          </cell>
          <cell r="B2507">
            <v>142524</v>
          </cell>
        </row>
        <row r="2508">
          <cell r="A2508" t="str">
            <v>53/0175</v>
          </cell>
          <cell r="B2508">
            <v>142524</v>
          </cell>
        </row>
        <row r="2509">
          <cell r="A2509" t="str">
            <v>53/0175</v>
          </cell>
          <cell r="B2509">
            <v>142524</v>
          </cell>
        </row>
        <row r="2510">
          <cell r="A2510" t="str">
            <v>53/0175</v>
          </cell>
          <cell r="B2510">
            <v>142524</v>
          </cell>
        </row>
        <row r="2511">
          <cell r="A2511" t="str">
            <v>53/0175</v>
          </cell>
          <cell r="B2511">
            <v>142524</v>
          </cell>
        </row>
        <row r="2512">
          <cell r="A2512" t="str">
            <v>53/0176</v>
          </cell>
          <cell r="B2512">
            <v>974200</v>
          </cell>
        </row>
        <row r="2513">
          <cell r="A2513" t="str">
            <v>53/0177</v>
          </cell>
          <cell r="B2513">
            <v>2193.5</v>
          </cell>
        </row>
        <row r="2514">
          <cell r="A2514" t="str">
            <v>53/0178</v>
          </cell>
          <cell r="B2514">
            <v>187250</v>
          </cell>
        </row>
        <row r="2515">
          <cell r="A2515" t="str">
            <v>53/0178</v>
          </cell>
          <cell r="B2515">
            <v>187250</v>
          </cell>
        </row>
        <row r="2516">
          <cell r="A2516" t="str">
            <v>53/0178</v>
          </cell>
          <cell r="B2516">
            <v>187250</v>
          </cell>
        </row>
        <row r="2517">
          <cell r="A2517" t="str">
            <v>53/0178</v>
          </cell>
          <cell r="B2517">
            <v>187250</v>
          </cell>
        </row>
        <row r="2518">
          <cell r="A2518" t="str">
            <v>53/0179</v>
          </cell>
          <cell r="B2518">
            <v>84316</v>
          </cell>
        </row>
        <row r="2519">
          <cell r="A2519" t="str">
            <v>53/0179</v>
          </cell>
          <cell r="B2519">
            <v>84316</v>
          </cell>
        </row>
        <row r="2520">
          <cell r="A2520" t="str">
            <v>53/0180</v>
          </cell>
          <cell r="B2520">
            <v>431555.1</v>
          </cell>
        </row>
        <row r="2521">
          <cell r="A2521" t="str">
            <v>53/0180</v>
          </cell>
          <cell r="B2521">
            <v>431555.1</v>
          </cell>
        </row>
        <row r="2522">
          <cell r="A2522" t="str">
            <v>53/0180</v>
          </cell>
          <cell r="B2522">
            <v>431555.1</v>
          </cell>
        </row>
        <row r="2523">
          <cell r="A2523" t="str">
            <v>53/0182</v>
          </cell>
          <cell r="B2523">
            <v>19902</v>
          </cell>
        </row>
        <row r="2524">
          <cell r="A2524" t="str">
            <v>53/0183</v>
          </cell>
          <cell r="B2524">
            <v>346680</v>
          </cell>
        </row>
        <row r="2525">
          <cell r="A2525" t="str">
            <v>53/0184</v>
          </cell>
          <cell r="B2525">
            <v>312000.02</v>
          </cell>
        </row>
        <row r="2526">
          <cell r="A2526" t="str">
            <v>53/0185</v>
          </cell>
          <cell r="B2526">
            <v>63269.1</v>
          </cell>
        </row>
        <row r="2527">
          <cell r="A2527" t="str">
            <v>53/0185</v>
          </cell>
          <cell r="B2527">
            <v>63269.1</v>
          </cell>
        </row>
        <row r="2528">
          <cell r="A2528" t="str">
            <v>53/0186</v>
          </cell>
          <cell r="B2528">
            <v>80000</v>
          </cell>
        </row>
        <row r="2529">
          <cell r="A2529" t="str">
            <v>53/0187</v>
          </cell>
          <cell r="B2529">
            <v>72258</v>
          </cell>
        </row>
        <row r="2530">
          <cell r="A2530" t="str">
            <v>53/0188</v>
          </cell>
          <cell r="B2530">
            <v>320000</v>
          </cell>
        </row>
        <row r="2531">
          <cell r="A2531" t="str">
            <v>53/0189</v>
          </cell>
          <cell r="B2531">
            <v>30075.56</v>
          </cell>
        </row>
        <row r="2532">
          <cell r="A2532" t="str">
            <v>53/0190</v>
          </cell>
          <cell r="B2532">
            <v>34596.31</v>
          </cell>
        </row>
        <row r="2533">
          <cell r="A2533" t="str">
            <v>53/0190</v>
          </cell>
          <cell r="B2533">
            <v>34596.31</v>
          </cell>
        </row>
        <row r="2534">
          <cell r="A2534" t="str">
            <v>53/0190</v>
          </cell>
          <cell r="B2534">
            <v>34596.31</v>
          </cell>
        </row>
        <row r="2535">
          <cell r="A2535" t="str">
            <v>53/0191</v>
          </cell>
          <cell r="B2535">
            <v>16317.5</v>
          </cell>
        </row>
        <row r="2536">
          <cell r="A2536" t="str">
            <v>53/0191</v>
          </cell>
          <cell r="B2536">
            <v>16317.5</v>
          </cell>
        </row>
        <row r="2537">
          <cell r="A2537" t="str">
            <v>53/0192</v>
          </cell>
          <cell r="B2537">
            <v>26750</v>
          </cell>
        </row>
        <row r="2538">
          <cell r="A2538" t="str">
            <v>53/0193</v>
          </cell>
          <cell r="B2538">
            <v>21400</v>
          </cell>
        </row>
        <row r="2539">
          <cell r="A2539" t="str">
            <v>53/0194</v>
          </cell>
          <cell r="B2539">
            <v>620600</v>
          </cell>
        </row>
        <row r="2540">
          <cell r="A2540" t="str">
            <v>53/0194</v>
          </cell>
          <cell r="B2540">
            <v>620600</v>
          </cell>
        </row>
        <row r="2541">
          <cell r="A2541" t="str">
            <v>53/0194</v>
          </cell>
          <cell r="B2541">
            <v>620600</v>
          </cell>
        </row>
        <row r="2542">
          <cell r="A2542" t="str">
            <v>53/0195</v>
          </cell>
          <cell r="B2542">
            <v>1016500</v>
          </cell>
        </row>
        <row r="2543">
          <cell r="A2543" t="str">
            <v>53/0195</v>
          </cell>
          <cell r="B2543">
            <v>1016500</v>
          </cell>
        </row>
        <row r="2544">
          <cell r="A2544" t="str">
            <v>53/0195</v>
          </cell>
          <cell r="B2544">
            <v>1016500</v>
          </cell>
        </row>
        <row r="2545">
          <cell r="A2545" t="str">
            <v>53/0195</v>
          </cell>
          <cell r="B2545">
            <v>1016500</v>
          </cell>
        </row>
        <row r="2546">
          <cell r="A2546" t="str">
            <v>53/0195</v>
          </cell>
          <cell r="B2546">
            <v>1016500</v>
          </cell>
        </row>
        <row r="2547">
          <cell r="A2547" t="str">
            <v>53/0196</v>
          </cell>
          <cell r="B2547">
            <v>562900.03</v>
          </cell>
        </row>
        <row r="2548">
          <cell r="A2548" t="str">
            <v>53/0196</v>
          </cell>
          <cell r="B2548">
            <v>562900.03</v>
          </cell>
        </row>
        <row r="2549">
          <cell r="A2549" t="str">
            <v>53/0196</v>
          </cell>
          <cell r="B2549">
            <v>562900.03</v>
          </cell>
        </row>
        <row r="2550">
          <cell r="A2550" t="str">
            <v>53/0196</v>
          </cell>
          <cell r="B2550">
            <v>562900.03</v>
          </cell>
        </row>
        <row r="2551">
          <cell r="A2551" t="str">
            <v>53/0196</v>
          </cell>
          <cell r="B2551">
            <v>562900.03</v>
          </cell>
        </row>
        <row r="2552">
          <cell r="A2552" t="str">
            <v>53/0197</v>
          </cell>
          <cell r="B2552">
            <v>256800</v>
          </cell>
        </row>
        <row r="2553">
          <cell r="A2553" t="str">
            <v>53/0197</v>
          </cell>
          <cell r="B2553">
            <v>256800</v>
          </cell>
        </row>
        <row r="2554">
          <cell r="A2554" t="str">
            <v>53/0198</v>
          </cell>
          <cell r="B2554">
            <v>778920.62</v>
          </cell>
        </row>
        <row r="2555">
          <cell r="A2555" t="str">
            <v>53/0198</v>
          </cell>
          <cell r="B2555">
            <v>778920.62</v>
          </cell>
        </row>
        <row r="2556">
          <cell r="A2556" t="str">
            <v>53/0198</v>
          </cell>
          <cell r="B2556">
            <v>778920.62</v>
          </cell>
        </row>
        <row r="2557">
          <cell r="A2557" t="str">
            <v>53/0199</v>
          </cell>
          <cell r="B2557">
            <v>385200</v>
          </cell>
        </row>
        <row r="2558">
          <cell r="A2558" t="str">
            <v>53/0200</v>
          </cell>
          <cell r="B2558">
            <v>2883650</v>
          </cell>
        </row>
        <row r="2559">
          <cell r="A2559" t="str">
            <v>53/0201</v>
          </cell>
          <cell r="B2559">
            <v>201160</v>
          </cell>
        </row>
        <row r="2560">
          <cell r="A2560" t="str">
            <v>53/0202</v>
          </cell>
          <cell r="B2560">
            <v>346680</v>
          </cell>
        </row>
        <row r="2561">
          <cell r="A2561" t="str">
            <v>53/0203</v>
          </cell>
          <cell r="B2561">
            <v>6527</v>
          </cell>
        </row>
        <row r="2562">
          <cell r="A2562" t="str">
            <v>53/0204</v>
          </cell>
          <cell r="B2562">
            <v>493912</v>
          </cell>
        </row>
        <row r="2563">
          <cell r="A2563" t="str">
            <v>53/0204</v>
          </cell>
          <cell r="B2563">
            <v>493912</v>
          </cell>
        </row>
        <row r="2564">
          <cell r="A2564" t="str">
            <v>53/0204</v>
          </cell>
          <cell r="B2564">
            <v>493912</v>
          </cell>
        </row>
        <row r="2565">
          <cell r="A2565" t="str">
            <v>53/0205</v>
          </cell>
          <cell r="B2565">
            <v>8663.68</v>
          </cell>
        </row>
        <row r="2566">
          <cell r="A2566" t="str">
            <v>53/0206</v>
          </cell>
          <cell r="B2566">
            <v>838345</v>
          </cell>
        </row>
        <row r="2567">
          <cell r="A2567" t="str">
            <v>53/0206</v>
          </cell>
          <cell r="B2567">
            <v>838345</v>
          </cell>
        </row>
        <row r="2568">
          <cell r="A2568" t="str">
            <v>53/0206</v>
          </cell>
          <cell r="B2568">
            <v>838345</v>
          </cell>
        </row>
        <row r="2569">
          <cell r="A2569" t="str">
            <v>53/0207</v>
          </cell>
          <cell r="B2569">
            <v>192600</v>
          </cell>
        </row>
        <row r="2570">
          <cell r="A2570" t="str">
            <v>53/0209</v>
          </cell>
          <cell r="B2570">
            <v>449400</v>
          </cell>
        </row>
        <row r="2571">
          <cell r="A2571" t="str">
            <v>53/0209</v>
          </cell>
          <cell r="B2571">
            <v>449400</v>
          </cell>
        </row>
        <row r="2572">
          <cell r="A2572" t="str">
            <v>53/0209</v>
          </cell>
          <cell r="B2572">
            <v>449400</v>
          </cell>
        </row>
        <row r="2573">
          <cell r="A2573" t="str">
            <v>53/0210</v>
          </cell>
          <cell r="B2573">
            <v>195000</v>
          </cell>
        </row>
        <row r="2574">
          <cell r="A2574" t="str">
            <v>53/0211</v>
          </cell>
          <cell r="B2574">
            <v>142524</v>
          </cell>
        </row>
        <row r="2575">
          <cell r="A2575" t="str">
            <v>53/0211</v>
          </cell>
          <cell r="B2575">
            <v>142524</v>
          </cell>
        </row>
        <row r="2576">
          <cell r="A2576" t="str">
            <v>53/0211</v>
          </cell>
          <cell r="B2576">
            <v>142524</v>
          </cell>
        </row>
        <row r="2577">
          <cell r="A2577" t="str">
            <v>53/0211</v>
          </cell>
          <cell r="B2577">
            <v>142524</v>
          </cell>
        </row>
        <row r="2578">
          <cell r="A2578" t="str">
            <v>53/0211</v>
          </cell>
          <cell r="B2578">
            <v>142524</v>
          </cell>
        </row>
        <row r="2579">
          <cell r="A2579" t="str">
            <v>53/0211</v>
          </cell>
          <cell r="B2579">
            <v>142524</v>
          </cell>
        </row>
        <row r="2580">
          <cell r="A2580" t="str">
            <v>53/0211</v>
          </cell>
          <cell r="B2580">
            <v>142524</v>
          </cell>
        </row>
        <row r="2581">
          <cell r="A2581" t="str">
            <v>53/0211</v>
          </cell>
          <cell r="B2581">
            <v>142524</v>
          </cell>
        </row>
        <row r="2582">
          <cell r="A2582" t="str">
            <v>53/0212</v>
          </cell>
          <cell r="B2582">
            <v>57606.66</v>
          </cell>
        </row>
        <row r="2583">
          <cell r="A2583" t="str">
            <v>53/0212</v>
          </cell>
          <cell r="B2583">
            <v>57606.66</v>
          </cell>
        </row>
        <row r="2584">
          <cell r="A2584" t="str">
            <v>53/0212</v>
          </cell>
          <cell r="B2584">
            <v>57606.66</v>
          </cell>
        </row>
        <row r="2585">
          <cell r="A2585" t="str">
            <v>53/0212</v>
          </cell>
          <cell r="B2585">
            <v>57606.66</v>
          </cell>
        </row>
        <row r="2586">
          <cell r="A2586" t="str">
            <v>53/0213</v>
          </cell>
          <cell r="B2586">
            <v>2808.75</v>
          </cell>
        </row>
        <row r="2587">
          <cell r="A2587" t="str">
            <v>53/0214</v>
          </cell>
          <cell r="B2587">
            <v>300000</v>
          </cell>
        </row>
        <row r="2588">
          <cell r="A2588" t="str">
            <v>53/0214</v>
          </cell>
          <cell r="B2588">
            <v>300000</v>
          </cell>
        </row>
        <row r="2589">
          <cell r="A2589" t="str">
            <v>53/0214</v>
          </cell>
          <cell r="B2589">
            <v>300000</v>
          </cell>
        </row>
        <row r="2590">
          <cell r="A2590" t="str">
            <v>53/0215</v>
          </cell>
          <cell r="B2590">
            <v>5753.39</v>
          </cell>
        </row>
        <row r="2591">
          <cell r="A2591" t="str">
            <v>53/0216</v>
          </cell>
          <cell r="B2591">
            <v>5371.4</v>
          </cell>
        </row>
        <row r="2592">
          <cell r="A2592" t="str">
            <v>53/0217</v>
          </cell>
          <cell r="B2592">
            <v>89880</v>
          </cell>
        </row>
        <row r="2593">
          <cell r="A2593" t="str">
            <v>53/0217</v>
          </cell>
          <cell r="B2593">
            <v>89880</v>
          </cell>
        </row>
        <row r="2594">
          <cell r="A2594" t="str">
            <v>53/0217</v>
          </cell>
          <cell r="B2594">
            <v>89880</v>
          </cell>
        </row>
        <row r="2595">
          <cell r="A2595" t="str">
            <v>53/0218</v>
          </cell>
          <cell r="B2595">
            <v>3575191</v>
          </cell>
        </row>
        <row r="2596">
          <cell r="A2596" t="str">
            <v>53/0219</v>
          </cell>
          <cell r="B2596">
            <v>10000</v>
          </cell>
        </row>
        <row r="2597">
          <cell r="A2597" t="str">
            <v>53/0220</v>
          </cell>
          <cell r="B2597">
            <v>11556</v>
          </cell>
        </row>
        <row r="2598">
          <cell r="A2598" t="str">
            <v>53/0221</v>
          </cell>
          <cell r="B2598">
            <v>267500</v>
          </cell>
        </row>
        <row r="2599">
          <cell r="A2599" t="str">
            <v>53/0221</v>
          </cell>
          <cell r="B2599">
            <v>267500</v>
          </cell>
        </row>
        <row r="2600">
          <cell r="A2600" t="str">
            <v>53/0221</v>
          </cell>
          <cell r="B2600">
            <v>267500</v>
          </cell>
        </row>
        <row r="2601">
          <cell r="A2601" t="str">
            <v>53/0222</v>
          </cell>
          <cell r="B2601">
            <v>96728</v>
          </cell>
        </row>
        <row r="2602">
          <cell r="A2602" t="str">
            <v>53/0224</v>
          </cell>
          <cell r="B2602">
            <v>113634</v>
          </cell>
        </row>
        <row r="2603">
          <cell r="A2603" t="str">
            <v>53/0225</v>
          </cell>
          <cell r="B2603">
            <v>204000</v>
          </cell>
        </row>
        <row r="2604">
          <cell r="A2604" t="str">
            <v>53/0226</v>
          </cell>
          <cell r="B2604">
            <v>10325</v>
          </cell>
        </row>
        <row r="2605">
          <cell r="A2605" t="str">
            <v>53/0227</v>
          </cell>
          <cell r="B2605">
            <v>8975.16</v>
          </cell>
        </row>
        <row r="2606">
          <cell r="A2606" t="str">
            <v>53/0228</v>
          </cell>
          <cell r="B2606">
            <v>26578.799999999999</v>
          </cell>
        </row>
        <row r="2607">
          <cell r="A2607" t="str">
            <v>53/0229</v>
          </cell>
          <cell r="B2607">
            <v>6468.15</v>
          </cell>
        </row>
        <row r="2608">
          <cell r="A2608" t="str">
            <v>53/0231</v>
          </cell>
          <cell r="B2608">
            <v>7970000</v>
          </cell>
        </row>
        <row r="2609">
          <cell r="A2609" t="str">
            <v>53/0231</v>
          </cell>
          <cell r="B2609">
            <v>7970000</v>
          </cell>
        </row>
        <row r="2610">
          <cell r="A2610" t="str">
            <v>53/0232</v>
          </cell>
          <cell r="B2610">
            <v>262150</v>
          </cell>
        </row>
        <row r="2611">
          <cell r="A2611" t="str">
            <v>53/0233</v>
          </cell>
          <cell r="B2611">
            <v>203300</v>
          </cell>
        </row>
        <row r="2612">
          <cell r="A2612" t="str">
            <v>53/0234</v>
          </cell>
          <cell r="B2612">
            <v>99510</v>
          </cell>
        </row>
        <row r="2613">
          <cell r="A2613" t="str">
            <v>53/0236</v>
          </cell>
          <cell r="B2613">
            <v>374500</v>
          </cell>
        </row>
        <row r="2614">
          <cell r="A2614" t="str">
            <v>53/0236</v>
          </cell>
          <cell r="B2614">
            <v>374500</v>
          </cell>
        </row>
        <row r="2615">
          <cell r="A2615" t="str">
            <v>53/0236</v>
          </cell>
          <cell r="B2615">
            <v>374500</v>
          </cell>
        </row>
        <row r="2616">
          <cell r="A2616" t="str">
            <v>53/0236</v>
          </cell>
          <cell r="B2616">
            <v>374500</v>
          </cell>
        </row>
        <row r="2617">
          <cell r="A2617" t="str">
            <v>53/0237</v>
          </cell>
          <cell r="B2617">
            <v>1879990</v>
          </cell>
        </row>
        <row r="2618">
          <cell r="A2618" t="str">
            <v>53/0238</v>
          </cell>
          <cell r="B2618">
            <v>3739997.75</v>
          </cell>
        </row>
        <row r="2619">
          <cell r="A2619" t="str">
            <v>53/0238</v>
          </cell>
          <cell r="B2619">
            <v>3739997.75</v>
          </cell>
        </row>
        <row r="2620">
          <cell r="A2620" t="str">
            <v>53/0239</v>
          </cell>
          <cell r="B2620">
            <v>2624998.9</v>
          </cell>
        </row>
        <row r="2621">
          <cell r="A2621" t="str">
            <v>53/0239</v>
          </cell>
          <cell r="B2621">
            <v>2624998.9</v>
          </cell>
        </row>
        <row r="2622">
          <cell r="A2622" t="str">
            <v>53/0240</v>
          </cell>
          <cell r="B2622">
            <v>267500</v>
          </cell>
        </row>
        <row r="2623">
          <cell r="A2623" t="str">
            <v>53/0241</v>
          </cell>
          <cell r="B2623">
            <v>187892</v>
          </cell>
        </row>
        <row r="2624">
          <cell r="A2624" t="str">
            <v>53/0242</v>
          </cell>
          <cell r="B2624">
            <v>7629.1</v>
          </cell>
        </row>
        <row r="2625">
          <cell r="A2625" t="str">
            <v>53/0242</v>
          </cell>
          <cell r="B2625">
            <v>7629.1</v>
          </cell>
        </row>
        <row r="2626">
          <cell r="A2626" t="str">
            <v>53/0243</v>
          </cell>
          <cell r="B2626">
            <v>24363.9</v>
          </cell>
        </row>
        <row r="2627">
          <cell r="A2627" t="str">
            <v>53/0244</v>
          </cell>
          <cell r="B2627">
            <v>42500</v>
          </cell>
        </row>
        <row r="2628">
          <cell r="A2628" t="str">
            <v>53/0244ก</v>
          </cell>
          <cell r="B2628">
            <v>25500</v>
          </cell>
        </row>
        <row r="2629">
          <cell r="A2629" t="str">
            <v>53/0247</v>
          </cell>
          <cell r="B2629">
            <v>103810</v>
          </cell>
        </row>
        <row r="2630">
          <cell r="A2630" t="str">
            <v>53/0248</v>
          </cell>
          <cell r="B2630">
            <v>2289.8000000000002</v>
          </cell>
        </row>
        <row r="2631">
          <cell r="A2631" t="str">
            <v>53/0249</v>
          </cell>
          <cell r="B2631">
            <v>2568</v>
          </cell>
        </row>
        <row r="2632">
          <cell r="A2632" t="str">
            <v>53/0250</v>
          </cell>
          <cell r="B2632">
            <v>47124.89</v>
          </cell>
        </row>
        <row r="2633">
          <cell r="A2633" t="str">
            <v>53/0250</v>
          </cell>
          <cell r="B2633">
            <v>47124.89</v>
          </cell>
        </row>
        <row r="2634">
          <cell r="A2634" t="str">
            <v>53/0250</v>
          </cell>
          <cell r="B2634">
            <v>47124.89</v>
          </cell>
        </row>
        <row r="2635">
          <cell r="A2635" t="str">
            <v>53/0250</v>
          </cell>
          <cell r="B2635">
            <v>47124.89</v>
          </cell>
        </row>
        <row r="2636">
          <cell r="A2636" t="str">
            <v>53/0250</v>
          </cell>
          <cell r="B2636">
            <v>47124.89</v>
          </cell>
        </row>
        <row r="2637">
          <cell r="A2637" t="str">
            <v>53/0251</v>
          </cell>
          <cell r="B2637">
            <v>612756.9</v>
          </cell>
        </row>
        <row r="2638">
          <cell r="A2638" t="str">
            <v>54/0001</v>
          </cell>
          <cell r="B2638">
            <v>132000</v>
          </cell>
        </row>
        <row r="2639">
          <cell r="A2639" t="str">
            <v>54/0002</v>
          </cell>
          <cell r="B2639">
            <v>442980</v>
          </cell>
        </row>
        <row r="2640">
          <cell r="A2640" t="str">
            <v>54/0003</v>
          </cell>
          <cell r="B2640">
            <v>18000</v>
          </cell>
        </row>
        <row r="2641">
          <cell r="A2641" t="str">
            <v>54/0003</v>
          </cell>
          <cell r="B2641">
            <v>18000</v>
          </cell>
        </row>
        <row r="2642">
          <cell r="A2642" t="str">
            <v>54/0003</v>
          </cell>
          <cell r="B2642">
            <v>18000</v>
          </cell>
        </row>
        <row r="2643">
          <cell r="A2643" t="str">
            <v>54/0004</v>
          </cell>
          <cell r="B2643">
            <v>504000</v>
          </cell>
        </row>
        <row r="2644">
          <cell r="A2644" t="str">
            <v>54/0004ก.</v>
          </cell>
          <cell r="B2644">
            <v>504000</v>
          </cell>
        </row>
        <row r="2645">
          <cell r="A2645" t="str">
            <v>54/0004ข.</v>
          </cell>
          <cell r="B2645">
            <v>504000</v>
          </cell>
        </row>
        <row r="2646">
          <cell r="A2646" t="str">
            <v>54/0005</v>
          </cell>
          <cell r="B2646">
            <v>205674.96</v>
          </cell>
        </row>
        <row r="2647">
          <cell r="A2647" t="str">
            <v>54/0006</v>
          </cell>
          <cell r="B2647">
            <v>10325</v>
          </cell>
        </row>
        <row r="2648">
          <cell r="A2648" t="str">
            <v>54/0007</v>
          </cell>
          <cell r="B2648">
            <v>410880</v>
          </cell>
        </row>
        <row r="2649">
          <cell r="A2649" t="str">
            <v>54/0007</v>
          </cell>
          <cell r="B2649">
            <v>410880</v>
          </cell>
        </row>
        <row r="2650">
          <cell r="A2650" t="str">
            <v>54/0008</v>
          </cell>
          <cell r="B2650">
            <v>54249</v>
          </cell>
        </row>
        <row r="2651">
          <cell r="A2651" t="str">
            <v>54/0008</v>
          </cell>
          <cell r="B2651">
            <v>54249</v>
          </cell>
        </row>
        <row r="2652">
          <cell r="A2652" t="str">
            <v>54/0009</v>
          </cell>
          <cell r="B2652">
            <v>7820</v>
          </cell>
        </row>
        <row r="2653">
          <cell r="A2653" t="str">
            <v>54/0009</v>
          </cell>
          <cell r="B2653">
            <v>7820</v>
          </cell>
        </row>
        <row r="2654">
          <cell r="A2654" t="str">
            <v>54/0009</v>
          </cell>
          <cell r="B2654">
            <v>7820</v>
          </cell>
        </row>
        <row r="2655">
          <cell r="A2655" t="str">
            <v>54/0010</v>
          </cell>
          <cell r="B2655">
            <v>187979.31</v>
          </cell>
        </row>
        <row r="2656">
          <cell r="A2656" t="str">
            <v>54/0011</v>
          </cell>
          <cell r="B2656">
            <v>29853</v>
          </cell>
        </row>
        <row r="2657">
          <cell r="A2657" t="str">
            <v>54/0012</v>
          </cell>
          <cell r="B2657">
            <v>514242</v>
          </cell>
        </row>
        <row r="2658">
          <cell r="A2658" t="str">
            <v>54/0012</v>
          </cell>
          <cell r="B2658">
            <v>514242</v>
          </cell>
        </row>
        <row r="2659">
          <cell r="A2659" t="str">
            <v>54/0013</v>
          </cell>
          <cell r="B2659">
            <v>63000</v>
          </cell>
        </row>
        <row r="2660">
          <cell r="A2660" t="str">
            <v>54/0014</v>
          </cell>
          <cell r="B2660">
            <v>599200</v>
          </cell>
        </row>
        <row r="2661">
          <cell r="A2661" t="str">
            <v>54/0014</v>
          </cell>
          <cell r="B2661">
            <v>599200</v>
          </cell>
        </row>
        <row r="2662">
          <cell r="A2662" t="str">
            <v>54/0014</v>
          </cell>
          <cell r="B2662">
            <v>599200</v>
          </cell>
        </row>
        <row r="2663">
          <cell r="A2663" t="str">
            <v>54/0014</v>
          </cell>
          <cell r="B2663">
            <v>599200</v>
          </cell>
        </row>
        <row r="2664">
          <cell r="A2664" t="str">
            <v>54/0015</v>
          </cell>
          <cell r="B2664">
            <v>8560</v>
          </cell>
        </row>
        <row r="2665">
          <cell r="A2665" t="str">
            <v>54/0015</v>
          </cell>
          <cell r="B2665">
            <v>8560</v>
          </cell>
        </row>
        <row r="2666">
          <cell r="A2666" t="str">
            <v>54/0016</v>
          </cell>
          <cell r="B2666">
            <v>25612.59</v>
          </cell>
        </row>
        <row r="2667">
          <cell r="A2667" t="str">
            <v>54/0017</v>
          </cell>
          <cell r="B2667">
            <v>1309038</v>
          </cell>
        </row>
        <row r="2668">
          <cell r="A2668" t="str">
            <v>54/0017</v>
          </cell>
          <cell r="B2668">
            <v>1309038</v>
          </cell>
        </row>
        <row r="2669">
          <cell r="A2669" t="str">
            <v>54/0017</v>
          </cell>
          <cell r="B2669">
            <v>1309038</v>
          </cell>
        </row>
        <row r="2670">
          <cell r="A2670" t="str">
            <v>54/0018</v>
          </cell>
          <cell r="B2670">
            <v>80000</v>
          </cell>
        </row>
        <row r="2671">
          <cell r="A2671" t="str">
            <v>54/0018</v>
          </cell>
          <cell r="B2671">
            <v>80000</v>
          </cell>
        </row>
        <row r="2672">
          <cell r="A2672" t="str">
            <v>54/0018</v>
          </cell>
          <cell r="B2672">
            <v>80000</v>
          </cell>
        </row>
        <row r="2673">
          <cell r="A2673" t="str">
            <v>54/0018</v>
          </cell>
          <cell r="B2673">
            <v>80000</v>
          </cell>
        </row>
        <row r="2674">
          <cell r="A2674" t="str">
            <v>54/0019</v>
          </cell>
          <cell r="B2674">
            <v>115025</v>
          </cell>
        </row>
        <row r="2675">
          <cell r="A2675" t="str">
            <v>54/0019</v>
          </cell>
          <cell r="B2675">
            <v>115025</v>
          </cell>
        </row>
        <row r="2676">
          <cell r="A2676" t="str">
            <v>54/0019</v>
          </cell>
          <cell r="B2676">
            <v>115025</v>
          </cell>
        </row>
        <row r="2677">
          <cell r="A2677" t="str">
            <v>54/0019</v>
          </cell>
          <cell r="B2677">
            <v>115025</v>
          </cell>
        </row>
        <row r="2678">
          <cell r="A2678" t="str">
            <v>54/0020</v>
          </cell>
          <cell r="B2678">
            <v>80000</v>
          </cell>
        </row>
        <row r="2679">
          <cell r="A2679" t="str">
            <v>54/0020</v>
          </cell>
          <cell r="B2679">
            <v>80000</v>
          </cell>
        </row>
        <row r="2680">
          <cell r="A2680" t="str">
            <v>54/0020</v>
          </cell>
          <cell r="B2680">
            <v>80000</v>
          </cell>
        </row>
        <row r="2681">
          <cell r="A2681" t="str">
            <v>54/0021</v>
          </cell>
          <cell r="B2681">
            <v>31318.53</v>
          </cell>
        </row>
        <row r="2682">
          <cell r="A2682" t="str">
            <v>54/0021</v>
          </cell>
          <cell r="B2682">
            <v>31318.53</v>
          </cell>
        </row>
        <row r="2683">
          <cell r="A2683" t="str">
            <v>54/0021</v>
          </cell>
          <cell r="B2683">
            <v>31318.53</v>
          </cell>
        </row>
        <row r="2684">
          <cell r="A2684" t="str">
            <v>54/0022</v>
          </cell>
          <cell r="B2684">
            <v>12400</v>
          </cell>
        </row>
        <row r="2685">
          <cell r="A2685" t="str">
            <v>54/0023</v>
          </cell>
          <cell r="B2685">
            <v>6553.75</v>
          </cell>
        </row>
        <row r="2686">
          <cell r="A2686" t="str">
            <v>54/0024</v>
          </cell>
          <cell r="B2686">
            <v>15793.2</v>
          </cell>
        </row>
        <row r="2687">
          <cell r="A2687" t="str">
            <v>54/0025</v>
          </cell>
          <cell r="B2687">
            <v>13393</v>
          </cell>
        </row>
        <row r="2688">
          <cell r="A2688" t="str">
            <v>54/0026</v>
          </cell>
          <cell r="B2688">
            <v>13393</v>
          </cell>
        </row>
        <row r="2689">
          <cell r="A2689" t="str">
            <v>54/0027</v>
          </cell>
          <cell r="B2689">
            <v>11900.01</v>
          </cell>
        </row>
        <row r="2690">
          <cell r="A2690" t="str">
            <v>54/0028</v>
          </cell>
          <cell r="B2690">
            <v>613912.5</v>
          </cell>
        </row>
        <row r="2691">
          <cell r="A2691" t="str">
            <v>54/0028</v>
          </cell>
          <cell r="B2691">
            <v>613912.5</v>
          </cell>
        </row>
        <row r="2692">
          <cell r="A2692" t="str">
            <v>54/0028</v>
          </cell>
          <cell r="B2692">
            <v>613912.5</v>
          </cell>
        </row>
        <row r="2693">
          <cell r="A2693" t="str">
            <v>54/0028</v>
          </cell>
          <cell r="B2693">
            <v>613912.5</v>
          </cell>
        </row>
        <row r="2694">
          <cell r="A2694" t="str">
            <v>54/0029</v>
          </cell>
          <cell r="B2694">
            <v>2666.73</v>
          </cell>
        </row>
        <row r="2695">
          <cell r="A2695" t="str">
            <v>54/0030</v>
          </cell>
          <cell r="B2695">
            <v>2889</v>
          </cell>
        </row>
        <row r="2696">
          <cell r="A2696" t="str">
            <v>54/0031</v>
          </cell>
          <cell r="B2696">
            <v>10325</v>
          </cell>
        </row>
        <row r="2697">
          <cell r="A2697" t="str">
            <v>54/0032</v>
          </cell>
          <cell r="B2697">
            <v>1027200</v>
          </cell>
        </row>
        <row r="2698">
          <cell r="A2698" t="str">
            <v>54/0032</v>
          </cell>
          <cell r="B2698">
            <v>1027200</v>
          </cell>
        </row>
        <row r="2699">
          <cell r="A2699" t="str">
            <v>54/0032</v>
          </cell>
          <cell r="B2699">
            <v>1027200</v>
          </cell>
        </row>
        <row r="2700">
          <cell r="A2700" t="str">
            <v>54/0032</v>
          </cell>
          <cell r="B2700">
            <v>1027200</v>
          </cell>
        </row>
        <row r="2701">
          <cell r="A2701" t="str">
            <v>54/0033</v>
          </cell>
          <cell r="B2701">
            <v>1177000</v>
          </cell>
        </row>
        <row r="2702">
          <cell r="A2702" t="str">
            <v>54/0033</v>
          </cell>
          <cell r="B2702">
            <v>1177000</v>
          </cell>
        </row>
        <row r="2703">
          <cell r="A2703" t="str">
            <v>54/0033</v>
          </cell>
          <cell r="B2703">
            <v>1177000</v>
          </cell>
        </row>
        <row r="2704">
          <cell r="A2704" t="str">
            <v>54/0033</v>
          </cell>
          <cell r="B2704">
            <v>1177000</v>
          </cell>
        </row>
        <row r="2705">
          <cell r="A2705" t="str">
            <v>54/0034</v>
          </cell>
          <cell r="B2705">
            <v>422650</v>
          </cell>
        </row>
        <row r="2706">
          <cell r="A2706" t="str">
            <v>54/0034</v>
          </cell>
          <cell r="B2706">
            <v>422650</v>
          </cell>
        </row>
        <row r="2707">
          <cell r="A2707" t="str">
            <v>54/0034</v>
          </cell>
          <cell r="B2707">
            <v>422650</v>
          </cell>
        </row>
        <row r="2708">
          <cell r="A2708" t="str">
            <v>54/0035</v>
          </cell>
          <cell r="B2708">
            <v>4966969.43</v>
          </cell>
        </row>
        <row r="2709">
          <cell r="A2709" t="str">
            <v>54/0035</v>
          </cell>
          <cell r="B2709">
            <v>4966969.43</v>
          </cell>
        </row>
        <row r="2710">
          <cell r="A2710" t="str">
            <v>54/0035</v>
          </cell>
          <cell r="B2710">
            <v>4966969.43</v>
          </cell>
        </row>
        <row r="2711">
          <cell r="A2711" t="str">
            <v>54/0035</v>
          </cell>
          <cell r="B2711">
            <v>4966969.43</v>
          </cell>
        </row>
        <row r="2712">
          <cell r="A2712" t="str">
            <v>54/0038</v>
          </cell>
          <cell r="B2712">
            <v>29532</v>
          </cell>
        </row>
        <row r="2713">
          <cell r="A2713" t="str">
            <v>54/0038</v>
          </cell>
          <cell r="B2713">
            <v>29532</v>
          </cell>
        </row>
        <row r="2714">
          <cell r="A2714" t="str">
            <v>54/0044</v>
          </cell>
          <cell r="B2714">
            <v>639860</v>
          </cell>
        </row>
        <row r="2715">
          <cell r="A2715" t="str">
            <v>54/0044</v>
          </cell>
          <cell r="B2715">
            <v>639860</v>
          </cell>
        </row>
        <row r="2716">
          <cell r="A2716" t="str">
            <v>54/0044</v>
          </cell>
          <cell r="B2716">
            <v>639860</v>
          </cell>
        </row>
        <row r="2717">
          <cell r="A2717" t="str">
            <v>54/0044</v>
          </cell>
          <cell r="B2717">
            <v>639860</v>
          </cell>
        </row>
        <row r="2718">
          <cell r="A2718" t="str">
            <v>54/0045</v>
          </cell>
          <cell r="B2718">
            <v>66447</v>
          </cell>
        </row>
        <row r="2719">
          <cell r="A2719" t="str">
            <v>54/0045</v>
          </cell>
          <cell r="B2719">
            <v>66447</v>
          </cell>
        </row>
        <row r="2720">
          <cell r="A2720" t="str">
            <v>54/0046</v>
          </cell>
          <cell r="B2720">
            <v>76505</v>
          </cell>
        </row>
        <row r="2721">
          <cell r="A2721" t="str">
            <v>54/0047</v>
          </cell>
          <cell r="B2721">
            <v>9683.3700000000008</v>
          </cell>
        </row>
        <row r="2722">
          <cell r="A2722" t="str">
            <v>54/0060</v>
          </cell>
          <cell r="B2722">
            <v>3338400</v>
          </cell>
        </row>
        <row r="2723">
          <cell r="A2723" t="str">
            <v>54/0061</v>
          </cell>
          <cell r="B2723">
            <v>48150</v>
          </cell>
        </row>
        <row r="2724">
          <cell r="A2724" t="str">
            <v>54/0063</v>
          </cell>
          <cell r="B2724">
            <v>3441120</v>
          </cell>
        </row>
        <row r="2725">
          <cell r="A2725" t="str">
            <v>54/0066</v>
          </cell>
          <cell r="B2725">
            <v>35900.639999999999</v>
          </cell>
        </row>
        <row r="2726">
          <cell r="A2726" t="str">
            <v>54/0066</v>
          </cell>
          <cell r="B2726">
            <v>35900.639999999999</v>
          </cell>
        </row>
        <row r="2727">
          <cell r="A2727" t="str">
            <v>54/0068</v>
          </cell>
          <cell r="B2727">
            <v>2348000</v>
          </cell>
        </row>
        <row r="2728">
          <cell r="A2728" t="str">
            <v>54/0069</v>
          </cell>
          <cell r="B2728">
            <v>10325</v>
          </cell>
        </row>
        <row r="2729">
          <cell r="A2729" t="str">
            <v>54/0070</v>
          </cell>
          <cell r="B2729">
            <v>2062950</v>
          </cell>
        </row>
        <row r="2730">
          <cell r="A2730" t="str">
            <v>54/0071</v>
          </cell>
          <cell r="B2730">
            <v>2889</v>
          </cell>
        </row>
        <row r="2731">
          <cell r="A2731" t="str">
            <v>54/0072</v>
          </cell>
          <cell r="B2731">
            <v>40000</v>
          </cell>
        </row>
        <row r="2732">
          <cell r="A2732" t="str">
            <v>54/0073</v>
          </cell>
          <cell r="B2732">
            <v>190000.97</v>
          </cell>
        </row>
        <row r="2733">
          <cell r="A2733" t="str">
            <v>54/0073</v>
          </cell>
          <cell r="B2733">
            <v>190000.97</v>
          </cell>
        </row>
        <row r="2734">
          <cell r="A2734" t="str">
            <v>54/0074</v>
          </cell>
          <cell r="B2734">
            <v>7399</v>
          </cell>
        </row>
        <row r="2735">
          <cell r="A2735" t="str">
            <v>54/0075</v>
          </cell>
          <cell r="B2735">
            <v>32742</v>
          </cell>
        </row>
        <row r="2736">
          <cell r="A2736" t="str">
            <v>54/0076</v>
          </cell>
          <cell r="B2736">
            <v>1151844.3</v>
          </cell>
        </row>
        <row r="2737">
          <cell r="A2737" t="str">
            <v>54/0077</v>
          </cell>
          <cell r="B2737">
            <v>522883.32</v>
          </cell>
        </row>
        <row r="2738">
          <cell r="A2738" t="str">
            <v>54/0078</v>
          </cell>
          <cell r="B2738">
            <v>51308.639999999999</v>
          </cell>
        </row>
        <row r="2739">
          <cell r="A2739" t="str">
            <v>54/0079</v>
          </cell>
          <cell r="B2739">
            <v>274999.99</v>
          </cell>
        </row>
        <row r="2740">
          <cell r="A2740" t="str">
            <v>54/0079</v>
          </cell>
          <cell r="B2740">
            <v>274999.99</v>
          </cell>
        </row>
        <row r="2741">
          <cell r="A2741" t="str">
            <v>54/0080</v>
          </cell>
          <cell r="B2741">
            <v>200625</v>
          </cell>
        </row>
        <row r="2742">
          <cell r="A2742" t="str">
            <v>54/0082</v>
          </cell>
          <cell r="B2742">
            <v>24516800</v>
          </cell>
        </row>
        <row r="2743">
          <cell r="A2743" t="str">
            <v>54/0082</v>
          </cell>
          <cell r="B2743">
            <v>24516800</v>
          </cell>
        </row>
        <row r="2744">
          <cell r="A2744" t="str">
            <v>54/0083</v>
          </cell>
          <cell r="B2744">
            <v>950256.09</v>
          </cell>
        </row>
        <row r="2745">
          <cell r="A2745" t="str">
            <v>54/0084</v>
          </cell>
          <cell r="B2745">
            <v>11522.83</v>
          </cell>
        </row>
        <row r="2746">
          <cell r="A2746" t="str">
            <v>54/0084</v>
          </cell>
          <cell r="B2746">
            <v>11522.83</v>
          </cell>
        </row>
        <row r="2747">
          <cell r="A2747" t="str">
            <v>54/0084</v>
          </cell>
          <cell r="B2747">
            <v>11522.83</v>
          </cell>
        </row>
        <row r="2748">
          <cell r="A2748" t="str">
            <v>54/0084</v>
          </cell>
          <cell r="B2748">
            <v>11522.83</v>
          </cell>
        </row>
        <row r="2749">
          <cell r="A2749" t="str">
            <v>54/0085</v>
          </cell>
          <cell r="B2749">
            <v>1444500</v>
          </cell>
        </row>
        <row r="2750">
          <cell r="A2750" t="str">
            <v>54/0085</v>
          </cell>
          <cell r="B2750">
            <v>1444500</v>
          </cell>
        </row>
        <row r="2751">
          <cell r="A2751" t="str">
            <v>54/0085</v>
          </cell>
          <cell r="B2751">
            <v>1444500</v>
          </cell>
        </row>
        <row r="2752">
          <cell r="A2752" t="str">
            <v>54/0086</v>
          </cell>
          <cell r="B2752">
            <v>69550</v>
          </cell>
        </row>
        <row r="2753">
          <cell r="A2753" t="str">
            <v>54/0089</v>
          </cell>
          <cell r="B2753">
            <v>15000</v>
          </cell>
        </row>
        <row r="2754">
          <cell r="A2754" t="str">
            <v>54/0094</v>
          </cell>
          <cell r="B2754">
            <v>91737.82</v>
          </cell>
        </row>
        <row r="2755">
          <cell r="A2755" t="str">
            <v>54/0095</v>
          </cell>
          <cell r="B2755">
            <v>6420</v>
          </cell>
        </row>
        <row r="2756">
          <cell r="A2756" t="str">
            <v>54/0096</v>
          </cell>
          <cell r="B2756">
            <v>11851</v>
          </cell>
        </row>
        <row r="2757">
          <cell r="A2757" t="str">
            <v>54/0097</v>
          </cell>
          <cell r="B2757">
            <v>10325</v>
          </cell>
        </row>
        <row r="2758">
          <cell r="A2758" t="str">
            <v>54/0098</v>
          </cell>
          <cell r="B2758">
            <v>1570669.1</v>
          </cell>
        </row>
        <row r="2759">
          <cell r="A2759" t="str">
            <v>54/0098</v>
          </cell>
          <cell r="B2759">
            <v>1570669.1</v>
          </cell>
        </row>
        <row r="2760">
          <cell r="A2760" t="str">
            <v>54/0098</v>
          </cell>
          <cell r="B2760">
            <v>1570669.1</v>
          </cell>
        </row>
        <row r="2761">
          <cell r="A2761" t="str">
            <v>54/0098</v>
          </cell>
          <cell r="B2761">
            <v>1570669.1</v>
          </cell>
        </row>
        <row r="2762">
          <cell r="A2762" t="str">
            <v>54/0099</v>
          </cell>
          <cell r="B2762">
            <v>4162.3</v>
          </cell>
        </row>
        <row r="2763">
          <cell r="A2763" t="str">
            <v>54/0100</v>
          </cell>
          <cell r="B2763">
            <v>651623.64</v>
          </cell>
        </row>
        <row r="2764">
          <cell r="A2764" t="str">
            <v>54/0100</v>
          </cell>
          <cell r="B2764">
            <v>651623.64</v>
          </cell>
        </row>
        <row r="2765">
          <cell r="A2765" t="str">
            <v>54/0102</v>
          </cell>
          <cell r="B2765">
            <v>225701.52</v>
          </cell>
        </row>
        <row r="2766">
          <cell r="A2766" t="str">
            <v>54/0103</v>
          </cell>
          <cell r="B2766">
            <v>21505.75</v>
          </cell>
        </row>
        <row r="2767">
          <cell r="A2767" t="str">
            <v>54/0103</v>
          </cell>
          <cell r="B2767">
            <v>21505.75</v>
          </cell>
        </row>
        <row r="2768">
          <cell r="A2768" t="str">
            <v>54/0103</v>
          </cell>
          <cell r="B2768">
            <v>21505.75</v>
          </cell>
        </row>
        <row r="2769">
          <cell r="A2769" t="str">
            <v>54/0104</v>
          </cell>
          <cell r="B2769">
            <v>75000.58</v>
          </cell>
        </row>
        <row r="2770">
          <cell r="A2770" t="str">
            <v>54/0105</v>
          </cell>
          <cell r="B2770">
            <v>8975.16</v>
          </cell>
        </row>
        <row r="2771">
          <cell r="A2771" t="str">
            <v>54/0109</v>
          </cell>
          <cell r="B2771">
            <v>180000</v>
          </cell>
        </row>
        <row r="2772">
          <cell r="A2772" t="str">
            <v>54/0109</v>
          </cell>
          <cell r="B2772">
            <v>180000</v>
          </cell>
        </row>
        <row r="2773">
          <cell r="A2773" t="str">
            <v>54/0109</v>
          </cell>
          <cell r="B2773">
            <v>180000</v>
          </cell>
        </row>
        <row r="2774">
          <cell r="A2774" t="str">
            <v>54/0109</v>
          </cell>
          <cell r="B2774">
            <v>180000</v>
          </cell>
        </row>
        <row r="2775">
          <cell r="A2775" t="str">
            <v>54/0110</v>
          </cell>
          <cell r="B2775">
            <v>470000</v>
          </cell>
        </row>
        <row r="2776">
          <cell r="A2776" t="str">
            <v>54/0114</v>
          </cell>
          <cell r="B2776">
            <v>24610</v>
          </cell>
        </row>
        <row r="2777">
          <cell r="A2777" t="str">
            <v>54/0115</v>
          </cell>
          <cell r="B2777">
            <v>72000</v>
          </cell>
        </row>
        <row r="2778">
          <cell r="A2778" t="str">
            <v>54/0116</v>
          </cell>
          <cell r="B2778">
            <v>9630</v>
          </cell>
        </row>
        <row r="2779">
          <cell r="A2779" t="str">
            <v>54/0120</v>
          </cell>
          <cell r="B2779">
            <v>682660</v>
          </cell>
        </row>
        <row r="2780">
          <cell r="A2780" t="str">
            <v>54/0121</v>
          </cell>
          <cell r="B2780">
            <v>16927.400000000001</v>
          </cell>
        </row>
        <row r="2781">
          <cell r="A2781" t="str">
            <v>54/0121</v>
          </cell>
          <cell r="B2781">
            <v>16927.400000000001</v>
          </cell>
        </row>
        <row r="2782">
          <cell r="A2782" t="str">
            <v>54/0121</v>
          </cell>
          <cell r="B2782">
            <v>16927.400000000001</v>
          </cell>
        </row>
        <row r="2783">
          <cell r="A2783" t="str">
            <v>54/0122</v>
          </cell>
          <cell r="B2783">
            <v>40875.39</v>
          </cell>
        </row>
        <row r="2784">
          <cell r="A2784" t="str">
            <v>54/0122</v>
          </cell>
          <cell r="B2784">
            <v>40875.39</v>
          </cell>
        </row>
        <row r="2785">
          <cell r="A2785" t="str">
            <v>54/0122</v>
          </cell>
          <cell r="B2785">
            <v>40875.39</v>
          </cell>
        </row>
        <row r="2786">
          <cell r="A2786" t="str">
            <v>54/0123</v>
          </cell>
          <cell r="B2786">
            <v>28569</v>
          </cell>
        </row>
        <row r="2787">
          <cell r="A2787" t="str">
            <v>54/0124</v>
          </cell>
          <cell r="B2787">
            <v>180000</v>
          </cell>
        </row>
        <row r="2788">
          <cell r="A2788" t="str">
            <v>54/0125</v>
          </cell>
          <cell r="B2788">
            <v>43442</v>
          </cell>
        </row>
        <row r="2789">
          <cell r="A2789" t="str">
            <v>54/0126</v>
          </cell>
          <cell r="B2789">
            <v>8650</v>
          </cell>
        </row>
        <row r="2790">
          <cell r="A2790" t="str">
            <v>54/0127</v>
          </cell>
          <cell r="B2790">
            <v>12572.5</v>
          </cell>
        </row>
        <row r="2791">
          <cell r="A2791" t="str">
            <v>54/0128</v>
          </cell>
          <cell r="B2791">
            <v>11851</v>
          </cell>
        </row>
        <row r="2792">
          <cell r="A2792" t="str">
            <v>54/0129</v>
          </cell>
          <cell r="B2792">
            <v>10658</v>
          </cell>
        </row>
        <row r="2793">
          <cell r="A2793" t="str">
            <v>54/0130</v>
          </cell>
          <cell r="B2793">
            <v>11851</v>
          </cell>
        </row>
        <row r="2794">
          <cell r="A2794" t="str">
            <v>54/0131</v>
          </cell>
          <cell r="B2794">
            <v>10658</v>
          </cell>
        </row>
        <row r="2795">
          <cell r="A2795" t="str">
            <v>54/0132</v>
          </cell>
          <cell r="B2795">
            <v>177547.1</v>
          </cell>
        </row>
        <row r="2796">
          <cell r="A2796" t="str">
            <v>54/0132</v>
          </cell>
          <cell r="B2796">
            <v>177547.1</v>
          </cell>
        </row>
        <row r="2797">
          <cell r="A2797" t="str">
            <v>54/0133</v>
          </cell>
          <cell r="B2797">
            <v>10111.5</v>
          </cell>
        </row>
        <row r="2798">
          <cell r="A2798" t="str">
            <v>54/0134</v>
          </cell>
          <cell r="B2798">
            <v>49648</v>
          </cell>
        </row>
        <row r="2799">
          <cell r="A2799" t="str">
            <v>54/0135</v>
          </cell>
          <cell r="B2799">
            <v>77890.649999999994</v>
          </cell>
        </row>
        <row r="2800">
          <cell r="A2800" t="str">
            <v>54/0137</v>
          </cell>
          <cell r="B2800">
            <v>7235.34</v>
          </cell>
        </row>
        <row r="2801">
          <cell r="A2801" t="str">
            <v>54/0138</v>
          </cell>
          <cell r="B2801">
            <v>50000</v>
          </cell>
        </row>
        <row r="2802">
          <cell r="A2802" t="str">
            <v>54/0139</v>
          </cell>
          <cell r="B2802">
            <v>6000000</v>
          </cell>
        </row>
        <row r="2803">
          <cell r="A2803" t="str">
            <v>54/0139</v>
          </cell>
          <cell r="B2803">
            <v>6000000</v>
          </cell>
        </row>
        <row r="2804">
          <cell r="A2804" t="str">
            <v>54/0140</v>
          </cell>
          <cell r="B2804">
            <v>5700000</v>
          </cell>
        </row>
        <row r="2805">
          <cell r="A2805" t="str">
            <v>54/0141</v>
          </cell>
          <cell r="B2805">
            <v>1689100</v>
          </cell>
        </row>
        <row r="2806">
          <cell r="A2806" t="str">
            <v>54/0142</v>
          </cell>
          <cell r="B2806">
            <v>449400</v>
          </cell>
        </row>
        <row r="2807">
          <cell r="A2807" t="str">
            <v>54/0146</v>
          </cell>
          <cell r="B2807">
            <v>7864.5</v>
          </cell>
        </row>
        <row r="2808">
          <cell r="A2808" t="str">
            <v>54/0151</v>
          </cell>
          <cell r="B2808">
            <v>75000</v>
          </cell>
        </row>
        <row r="2809">
          <cell r="A2809" t="str">
            <v>GITS-49/211</v>
          </cell>
          <cell r="B2809">
            <v>12519</v>
          </cell>
        </row>
        <row r="2810">
          <cell r="A2810" t="str">
            <v>GITS-49/212</v>
          </cell>
          <cell r="B2810">
            <v>344968</v>
          </cell>
        </row>
        <row r="2811">
          <cell r="A2811" t="str">
            <v>GITS-49/212</v>
          </cell>
          <cell r="B2811">
            <v>344968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orma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EXPENSES REPORT"/>
      <sheetName val="DETAIL HEADCOUNT DRIVEN EXPENSE"/>
      <sheetName val="ASSUMPTIONS"/>
      <sheetName val="Historical input (Head &amp; Sal)"/>
      <sheetName val="LISTS"/>
      <sheetName val="Homepage"/>
      <sheetName val="HEADCOUNT DETAILS"/>
      <sheetName val="REPOR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Unspecified Objective</v>
          </cell>
          <cell r="C1" t="str">
            <v>Budget</v>
          </cell>
          <cell r="D1" t="str">
            <v>FY00</v>
          </cell>
          <cell r="E1" t="str">
            <v>Draft 1</v>
          </cell>
        </row>
        <row r="2">
          <cell r="B2" t="str">
            <v>All Objectives</v>
          </cell>
          <cell r="C2" t="str">
            <v>Jan_FCST</v>
          </cell>
          <cell r="D2" t="str">
            <v>FY01</v>
          </cell>
          <cell r="E2" t="str">
            <v>Draft 2</v>
          </cell>
        </row>
        <row r="3">
          <cell r="B3" t="str">
            <v>Expansion</v>
          </cell>
          <cell r="C3" t="str">
            <v>Feb_FCST</v>
          </cell>
          <cell r="D3" t="str">
            <v>FY02</v>
          </cell>
          <cell r="E3" t="str">
            <v>Final</v>
          </cell>
        </row>
        <row r="4">
          <cell r="B4" t="str">
            <v>Underground Railway Coverage</v>
          </cell>
          <cell r="C4" t="str">
            <v>Mar_FCST</v>
          </cell>
          <cell r="D4" t="str">
            <v>FY03</v>
          </cell>
        </row>
        <row r="5">
          <cell r="B5" t="str">
            <v>PROJ_ENG_0003</v>
          </cell>
          <cell r="C5" t="str">
            <v>Apr_FCST</v>
          </cell>
          <cell r="D5" t="str">
            <v>FY04</v>
          </cell>
        </row>
        <row r="6">
          <cell r="B6" t="str">
            <v>PROJ_ENG_0004</v>
          </cell>
          <cell r="C6" t="str">
            <v>May_FCST</v>
          </cell>
        </row>
        <row r="7">
          <cell r="B7" t="str">
            <v>PROJ_ENG_0005</v>
          </cell>
          <cell r="C7" t="str">
            <v>Jun_FCST</v>
          </cell>
        </row>
        <row r="8">
          <cell r="B8" t="str">
            <v>Engineering Objectives</v>
          </cell>
          <cell r="C8" t="str">
            <v>Jul_FCST</v>
          </cell>
        </row>
        <row r="9">
          <cell r="B9" t="str">
            <v>IT Project 1 (insert name)</v>
          </cell>
          <cell r="C9" t="str">
            <v>Aug_FCST</v>
          </cell>
        </row>
        <row r="10">
          <cell r="B10" t="str">
            <v>IT Project 2 (insert name)</v>
          </cell>
          <cell r="C10" t="str">
            <v>Sep_FCST</v>
          </cell>
        </row>
        <row r="11">
          <cell r="B11" t="str">
            <v>IT Project 3 (insert name)</v>
          </cell>
          <cell r="C11" t="str">
            <v>Oct_FCST</v>
          </cell>
        </row>
        <row r="12">
          <cell r="B12" t="str">
            <v>IT Project 4 (insert name)</v>
          </cell>
          <cell r="C12" t="str">
            <v>Nov_FCST</v>
          </cell>
        </row>
        <row r="13">
          <cell r="B13" t="str">
            <v>IT Project 5 (insert name)</v>
          </cell>
          <cell r="C13" t="str">
            <v>Dec_FCST</v>
          </cell>
        </row>
        <row r="14">
          <cell r="B14" t="str">
            <v>IT Objectives</v>
          </cell>
          <cell r="C14" t="str">
            <v>Actual</v>
          </cell>
        </row>
        <row r="15">
          <cell r="B15" t="str">
            <v>Com Proj 1 (IVR-Voice Portal)</v>
          </cell>
        </row>
        <row r="16">
          <cell r="B16" t="str">
            <v>Com Proj 2 (IVR-Voice Mail System)</v>
          </cell>
        </row>
        <row r="17">
          <cell r="B17" t="str">
            <v>Com Proj 3 (IVR-Sim Tools Kit Platform)</v>
          </cell>
        </row>
        <row r="18">
          <cell r="B18" t="str">
            <v>Com Proj 4 (IVR-Missed Calls Alert Platform)</v>
          </cell>
        </row>
        <row r="19">
          <cell r="B19" t="str">
            <v>Com Proj 5 (SMS-CPA Content Mgt)</v>
          </cell>
        </row>
        <row r="20">
          <cell r="B20" t="str">
            <v>Com Proj 6 (SMS-Implement CPA Support MMS)</v>
          </cell>
        </row>
        <row r="21">
          <cell r="B21" t="str">
            <v>Com Proj 7 (SMS-CPA Server Farm)</v>
          </cell>
        </row>
        <row r="22">
          <cell r="B22" t="str">
            <v>Com Proj 8 (SMS-Develop Framework Application)</v>
          </cell>
        </row>
        <row r="23">
          <cell r="B23" t="str">
            <v>Com Proj 9 (SMS-CPA Security Support)</v>
          </cell>
        </row>
        <row r="24">
          <cell r="B24" t="str">
            <v>Com Proj 11 (SMS-Admin Tools &amp; Monitoring)</v>
          </cell>
        </row>
        <row r="25">
          <cell r="B25" t="str">
            <v>Com Proj 12 (SMS-CPA Outs. Support &amp; S/W Main.)</v>
          </cell>
        </row>
        <row r="26">
          <cell r="B26" t="str">
            <v>Com Proj 12 (WEB-E Card with Message Editor)</v>
          </cell>
        </row>
        <row r="27">
          <cell r="B27" t="str">
            <v>Com Proj 13 (WEB-Flash Animation Series)</v>
          </cell>
        </row>
        <row r="28">
          <cell r="B28" t="str">
            <v>Com Proj 14 (WEB-Auction)</v>
          </cell>
        </row>
        <row r="29">
          <cell r="B29" t="str">
            <v>Com Proj 15 (WEB-Java Game)</v>
          </cell>
        </row>
        <row r="30">
          <cell r="B30" t="str">
            <v>Com Proj 16 (WEB-Develop Design MMS Loading Page)</v>
          </cell>
        </row>
        <row r="31">
          <cell r="B31" t="str">
            <v>Com Proj 17 (WEB-Game Deedie 2D)</v>
          </cell>
        </row>
        <row r="32">
          <cell r="B32" t="str">
            <v>Com Proj 18 (WEB-Dynamic Update Handset Pricing)</v>
          </cell>
        </row>
        <row r="33">
          <cell r="B33" t="str">
            <v>Com Proj 19 (WEB-Chit Chat Community Dprompt)</v>
          </cell>
        </row>
        <row r="34">
          <cell r="B34" t="str">
            <v>Com Proj 20 (WEB-D4U Collecting &amp; Redeem Pointing Via Web)</v>
          </cell>
        </row>
        <row r="35">
          <cell r="B35" t="str">
            <v>Com Proj 21 (WEB-Shopping Cart)</v>
          </cell>
        </row>
        <row r="36">
          <cell r="B36" t="str">
            <v>Com Proj 22 (Int-MMS Application Services)</v>
          </cell>
        </row>
        <row r="37">
          <cell r="B37" t="str">
            <v>Com Proj 23 (Int-Java Application Services)</v>
          </cell>
        </row>
        <row r="38">
          <cell r="B38" t="str">
            <v>Com Proj 24 (Int-Microsoft Smart Phone Appl. Services)</v>
          </cell>
        </row>
        <row r="39">
          <cell r="B39" t="str">
            <v>Com Proj 25 (Int-Video Streaming on Phone)</v>
          </cell>
        </row>
        <row r="40">
          <cell r="B40" t="str">
            <v>Com Proj 26 (Int-Multimedia Content Converter)</v>
          </cell>
        </row>
        <row r="41">
          <cell r="B41" t="str">
            <v>Com Proj 27 (Int-Terminal Mgt System)</v>
          </cell>
        </row>
        <row r="42">
          <cell r="B42" t="str">
            <v>Com Proj 28 (Int-Djuice Local Hosting)</v>
          </cell>
        </row>
        <row r="43">
          <cell r="B43" t="str">
            <v>Com Proj 29 (Int-Djuice Host Space Rental)</v>
          </cell>
        </row>
        <row r="44">
          <cell r="B44" t="str">
            <v>Com Proj 30 (Net-Java Download)</v>
          </cell>
        </row>
        <row r="45">
          <cell r="B45" t="str">
            <v>Com Proj 31 (Net-Implement Strong Application Server)</v>
          </cell>
        </row>
        <row r="46">
          <cell r="B46" t="str">
            <v>Com Proj 32 (Net-For System S/W Upgrade)</v>
          </cell>
        </row>
        <row r="47">
          <cell r="B47" t="str">
            <v>Com Proj 33 (Net-System Monitoring)</v>
          </cell>
        </row>
        <row r="48">
          <cell r="B48" t="str">
            <v>Com Proj 34 (Net-Backup System)</v>
          </cell>
        </row>
        <row r="49">
          <cell r="B49" t="str">
            <v>Com Proj 35 (Net-Cisco Network Mgt)</v>
          </cell>
        </row>
        <row r="50">
          <cell r="B50" t="str">
            <v>Com Proj 36 (Net-Cisco Switch)</v>
          </cell>
        </row>
        <row r="51">
          <cell r="B51" t="str">
            <v>Com Proj 37 (Net-Cisco Router)</v>
          </cell>
        </row>
        <row r="52">
          <cell r="B52" t="str">
            <v>Com Proj 38 (Net-F5 Loadbalancer)</v>
          </cell>
        </row>
        <row r="53">
          <cell r="B53" t="str">
            <v>Com Proj 39 (Net-RAS)</v>
          </cell>
        </row>
        <row r="54">
          <cell r="B54" t="str">
            <v>Com Proj 40 (Net-Firewall)</v>
          </cell>
        </row>
        <row r="55">
          <cell r="B55" t="str">
            <v>Com Proj 41 (Net-Traffic Shaper)</v>
          </cell>
        </row>
        <row r="56">
          <cell r="B56" t="str">
            <v>Com Proj 42 (Net-Rack)</v>
          </cell>
        </row>
        <row r="57">
          <cell r="B57" t="str">
            <v>Com Proj 43 (Net-Router)</v>
          </cell>
        </row>
        <row r="58">
          <cell r="B58" t="str">
            <v>Com Proj 44 (Net-New Server)</v>
          </cell>
        </row>
        <row r="59">
          <cell r="B59" t="str">
            <v>Com Proj 45 (Net-Tools)</v>
          </cell>
        </row>
        <row r="60">
          <cell r="B60" t="str">
            <v>Com Proj 46 (Net-Rent Leaseline)</v>
          </cell>
        </row>
        <row r="61">
          <cell r="B61" t="str">
            <v>Com Proj 47 (Net-Rent Co-Location)</v>
          </cell>
        </row>
        <row r="62">
          <cell r="B62" t="str">
            <v>Com Proj 48 (Net-Rent DTAC Mail)</v>
          </cell>
        </row>
        <row r="63">
          <cell r="B63" t="str">
            <v>Com Proj 49 (Net-Rent Internet Connection)</v>
          </cell>
        </row>
        <row r="64">
          <cell r="B64" t="str">
            <v>Commercial Objectives / Projects</v>
          </cell>
        </row>
        <row r="65">
          <cell r="B65" t="str">
            <v>Project 1 (Postpaid Realtime)</v>
          </cell>
        </row>
        <row r="66">
          <cell r="B66" t="str">
            <v>Project 2 (Audit Application)</v>
          </cell>
        </row>
        <row r="67">
          <cell r="B67" t="str">
            <v>Project 3 (New Service Center-Central)</v>
          </cell>
        </row>
        <row r="68">
          <cell r="B68" t="str">
            <v>Project 4 (New Service Center-Central)</v>
          </cell>
        </row>
        <row r="69">
          <cell r="B69" t="str">
            <v>Project 5 (New Service Center-Central)</v>
          </cell>
        </row>
        <row r="70">
          <cell r="B70" t="str">
            <v>Project 6 (Reporting System for Accounting Information)</v>
          </cell>
        </row>
        <row r="71">
          <cell r="B71" t="str">
            <v>Project 7 (insert name)</v>
          </cell>
        </row>
        <row r="72">
          <cell r="B72" t="str">
            <v>Project 8 (insert name)</v>
          </cell>
        </row>
        <row r="73">
          <cell r="B73" t="str">
            <v>Project 9 (insert name)</v>
          </cell>
        </row>
        <row r="74">
          <cell r="B74" t="str">
            <v>Project 10 (insert name)</v>
          </cell>
        </row>
        <row r="75">
          <cell r="B75" t="str">
            <v>Others Objective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&amp;Action plan 55_EGA"/>
      <sheetName val="View Commit (EGA)"/>
      <sheetName val="View Commit"/>
      <sheetName val="Commitment Item (New)"/>
      <sheetName val="MIS_GAD"/>
      <sheetName val="MIS_ITOP"/>
      <sheetName val="MIS_ITOS"/>
      <sheetName val="1.1 GIN"/>
      <sheetName val="1.2 Cloud"/>
      <sheetName val="1.3 GovMon"/>
      <sheetName val="1.4 Smart City"/>
      <sheetName val="2.1 MailGoThai"/>
      <sheetName val="2.2 e-portal"/>
      <sheetName val="2.3 Sarabun"/>
      <sheetName val="2.4 GNS"/>
      <sheetName val="2.5 Architect_Web std.&amp;Back off"/>
      <sheetName val="2.6 ICT Training"/>
      <sheetName val="2.8 PPP"/>
      <sheetName val="2.9 Consult"/>
      <sheetName val="2.10 App-Cloud"/>
      <sheetName val="Commitment Item (0ld)"/>
      <sheetName val="Sheet1"/>
      <sheetName val="ผังบัญช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5101010101</v>
          </cell>
          <cell r="B18" t="str">
            <v>บัญชีเงินเดือน</v>
          </cell>
          <cell r="C18" t="str">
            <v>ค่าใช้จ่ายบุคลากร</v>
          </cell>
        </row>
        <row r="19">
          <cell r="A19">
            <v>5101010102</v>
          </cell>
          <cell r="B19" t="str">
            <v>บัญชีโบนัส</v>
          </cell>
          <cell r="C19" t="str">
            <v>ค่าใช้จ่ายบุคลากร</v>
          </cell>
        </row>
        <row r="20">
          <cell r="A20">
            <v>5101010102.1000004</v>
          </cell>
          <cell r="B20" t="str">
            <v>บัญชีโบนัส-ส่วนที่ปรึกษาให้บริการ</v>
          </cell>
          <cell r="C20" t="str">
            <v>ค่าใช้จ่ายบุคลากร</v>
          </cell>
        </row>
        <row r="21">
          <cell r="A21">
            <v>5101010103</v>
          </cell>
          <cell r="B21" t="str">
            <v>บัญชีเงินประจำตำแหน่ง</v>
          </cell>
          <cell r="C21" t="str">
            <v>ค่าใช้จ่ายบุคลากร</v>
          </cell>
        </row>
        <row r="22">
          <cell r="A22">
            <v>5101010108</v>
          </cell>
          <cell r="B22" t="str">
            <v>บัญชีค่าล่วงเวลา</v>
          </cell>
          <cell r="C22" t="str">
            <v>ค่าใช้จ่ายบุคลากร</v>
          </cell>
        </row>
        <row r="23">
          <cell r="A23">
            <v>5101010109</v>
          </cell>
          <cell r="B23" t="str">
            <v>บัญชีเงินตอบแทนพิเศษของผู้ได้รับเงินเต็มขั้น</v>
          </cell>
          <cell r="C23" t="str">
            <v>ค่าใช้จ่ายบุคลากร</v>
          </cell>
        </row>
        <row r="24">
          <cell r="A24">
            <v>5101010111</v>
          </cell>
          <cell r="B24" t="str">
            <v>บัญชีเงินวิทยะฐานะ</v>
          </cell>
          <cell r="C24" t="str">
            <v>ค่าใช้จ่ายบุคลากร</v>
          </cell>
        </row>
        <row r="25">
          <cell r="A25">
            <v>5101010113</v>
          </cell>
          <cell r="B25" t="str">
            <v>บัญชีค่าจ้าง</v>
          </cell>
          <cell r="C25" t="str">
            <v>ค่าใช้จ่ายบุคลากร</v>
          </cell>
        </row>
        <row r="26">
          <cell r="A26">
            <v>5101010116</v>
          </cell>
          <cell r="B26" t="str">
            <v>บัญชีเงินค่าครองชีพ</v>
          </cell>
          <cell r="C26" t="str">
            <v>ค่าใช้จ่ายบุคลากร</v>
          </cell>
        </row>
        <row r="27">
          <cell r="A27">
            <v>5101010118</v>
          </cell>
          <cell r="B27" t="str">
            <v>บัญชีเงินรางวัล</v>
          </cell>
          <cell r="C27" t="str">
            <v>ค่าใช้จ่ายบุคลากร</v>
          </cell>
        </row>
        <row r="28">
          <cell r="A28">
            <v>5101010120</v>
          </cell>
          <cell r="B28" t="str">
            <v>บัญชีค่าเบี้ยเลี้ยง</v>
          </cell>
          <cell r="C28" t="str">
            <v>ค่าใช้จ่ายบุคลากร</v>
          </cell>
        </row>
        <row r="29">
          <cell r="A29">
            <v>5101010199</v>
          </cell>
          <cell r="B29" t="str">
            <v>เงินเดือนและค่าจ้างอื่น</v>
          </cell>
          <cell r="C29" t="str">
            <v>ค่าใช้จ่ายบุคลากร</v>
          </cell>
        </row>
        <row r="30">
          <cell r="A30">
            <v>5101020101</v>
          </cell>
          <cell r="B30" t="str">
            <v>บัญชีเงินช่วยเหลือพิเศษกรณีเสียชีวิต</v>
          </cell>
          <cell r="C30" t="str">
            <v>ค่าใช้จ่ายบุคลากร</v>
          </cell>
        </row>
        <row r="31">
          <cell r="A31">
            <v>5101020102</v>
          </cell>
          <cell r="B31" t="str">
            <v>บัญชีเงินทำขวัญข้าราชการและลูกจ้าง</v>
          </cell>
          <cell r="C31" t="str">
            <v>ค่าใช้จ่ายบุคลากร</v>
          </cell>
        </row>
        <row r="32">
          <cell r="A32">
            <v>5101020106</v>
          </cell>
          <cell r="B32" t="str">
            <v>บัญชีเงินสมทบกองทุนประกันสังคม</v>
          </cell>
          <cell r="C32" t="str">
            <v>ค่าใช้จ่ายบุคลากร</v>
          </cell>
        </row>
        <row r="33">
          <cell r="A33">
            <v>5101020109</v>
          </cell>
          <cell r="B33" t="str">
            <v>บัญชีค่าเบี้ยประกันสุขภาพ</v>
          </cell>
          <cell r="C33" t="str">
            <v>ค่าใช้จ่ายบุคลากร</v>
          </cell>
        </row>
        <row r="34">
          <cell r="A34">
            <v>5101020110</v>
          </cell>
          <cell r="B34" t="str">
            <v>บัญชีค่าเบี้ยประกันชีวิต</v>
          </cell>
          <cell r="C34" t="str">
            <v>ค่าใช้จ่ายบุคลากร</v>
          </cell>
        </row>
        <row r="35">
          <cell r="A35">
            <v>5101020112</v>
          </cell>
          <cell r="B35" t="str">
            <v>บัญชีเงินสมทบกองทุนสำรองเลี้ยงชีพพนักงานของรัฐ</v>
          </cell>
          <cell r="C35" t="str">
            <v>ค่าใช้จ่ายบุคลากร</v>
          </cell>
        </row>
        <row r="36">
          <cell r="A36">
            <v>5101020114</v>
          </cell>
          <cell r="B36" t="str">
            <v>บัญชีเงินเพิ่ม</v>
          </cell>
          <cell r="C36" t="str">
            <v>ค่าใช้จ่ายบุคลากร</v>
          </cell>
        </row>
        <row r="37">
          <cell r="A37">
            <v>5101020199</v>
          </cell>
          <cell r="B37" t="str">
            <v>บัญชีค่าใช้จ่ายบุคลากรอื่น</v>
          </cell>
          <cell r="C37" t="str">
            <v>ค่าใช้จ่ายบุคลากร</v>
          </cell>
        </row>
        <row r="38">
          <cell r="A38">
            <v>5101030101</v>
          </cell>
          <cell r="B38" t="str">
            <v>บัญชีเงินช่วยการศึกษาบุตร</v>
          </cell>
          <cell r="C38" t="str">
            <v>ค่าใช้จ่ายบุคลากร</v>
          </cell>
        </row>
        <row r="39">
          <cell r="A39">
            <v>5101030102</v>
          </cell>
          <cell r="B39" t="str">
            <v>บัญชีเงินช่วยเหลือบุตร</v>
          </cell>
          <cell r="C39" t="str">
            <v>ค่าใช้จ่ายบุคลากร</v>
          </cell>
        </row>
        <row r="40">
          <cell r="A40">
            <v>5101030205</v>
          </cell>
          <cell r="B40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0" t="str">
            <v>ค่าใช้จ่ายบุคลากร</v>
          </cell>
        </row>
        <row r="41">
          <cell r="A41">
            <v>5101030206</v>
          </cell>
          <cell r="B41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1" t="str">
            <v>ค่าใช้จ่ายบุคลากร</v>
          </cell>
        </row>
        <row r="42">
          <cell r="A42">
            <v>5101030207</v>
          </cell>
          <cell r="B42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42" t="str">
            <v>ค่าใช้จ่ายบุคลากร</v>
          </cell>
        </row>
        <row r="43">
          <cell r="A43">
            <v>5101030208</v>
          </cell>
          <cell r="B43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43" t="str">
            <v>ค่าใช้จ่ายบุคลากร</v>
          </cell>
        </row>
        <row r="44">
          <cell r="A44">
            <v>5101030211</v>
          </cell>
          <cell r="B44" t="str">
            <v>บัญชีเงินช่วยเหลือค่ารักษาพยาบาลตามกฎหมายสงเคราะห์ข้าราชการ</v>
          </cell>
          <cell r="C44" t="str">
            <v>ค่าใช้จ่ายบุคลากร</v>
          </cell>
        </row>
        <row r="45">
          <cell r="A45">
            <v>5102010199</v>
          </cell>
          <cell r="B45" t="str">
            <v>บัญชีค่าใช้จ่ายด้านการฝึกอบรม - ในประเทศ</v>
          </cell>
          <cell r="C45" t="str">
            <v>เงินอุดหนุนเป็นค่าใช้จ่ายดำเนินงาน</v>
          </cell>
        </row>
        <row r="46">
          <cell r="A46">
            <v>5102020199</v>
          </cell>
          <cell r="B46" t="str">
            <v>บัญชีค่าใช้จ่ายด้านการฝึกอบรม - ต่างประเทศ</v>
          </cell>
          <cell r="C46" t="str">
            <v>เงินอุดหนุนเป็นค่าใช้จ่ายดำเนินงาน</v>
          </cell>
        </row>
        <row r="47">
          <cell r="A47">
            <v>5102030199</v>
          </cell>
          <cell r="B47" t="str">
            <v>บัญชีค่าใช้จ่ายด้านการฝึกอบรม - บุคคลภายนอก</v>
          </cell>
          <cell r="C47" t="str">
            <v>เงินอุดหนุนเป็นค่าใช้จ่ายดำเนินงาน</v>
          </cell>
        </row>
        <row r="48">
          <cell r="A48">
            <v>5103010102</v>
          </cell>
          <cell r="B48" t="str">
            <v>บัญชีค่าเบี้ยเลี้ยง - เดินทางในประเทศ</v>
          </cell>
          <cell r="C48" t="str">
            <v>เงินอุดหนุนเป็นค่าใช้จ่ายดำเนินงาน</v>
          </cell>
        </row>
        <row r="49">
          <cell r="A49">
            <v>5103010103</v>
          </cell>
          <cell r="B49" t="str">
            <v>บัญชีค่าที่พัก - ในประเทศ</v>
          </cell>
          <cell r="C49" t="str">
            <v>เงินอุดหนุนเป็นค่าใช้จ่ายดำเนินงาน</v>
          </cell>
        </row>
        <row r="50">
          <cell r="A50">
            <v>5103010199</v>
          </cell>
          <cell r="B50" t="str">
            <v>บัญชีค่าใช้จ่ายเดินทางอื่น - ในประเทศ</v>
          </cell>
          <cell r="C50" t="str">
            <v>เงินอุดหนุนเป็นค่าใช้จ่ายดำเนินงาน</v>
          </cell>
        </row>
        <row r="51">
          <cell r="A51">
            <v>5103020102</v>
          </cell>
          <cell r="B51" t="str">
            <v>บัญชีค่าเบี้ยเลี้ยง - เดินทางต่างประเทศ</v>
          </cell>
          <cell r="C51" t="str">
            <v>เงินอุดหนุนเป็นค่าใช้จ่ายดำเนินงาน</v>
          </cell>
        </row>
        <row r="52">
          <cell r="A52">
            <v>5103020103</v>
          </cell>
          <cell r="B52" t="str">
            <v>บัญชีค่าที่พัก - ต่างประเทศ</v>
          </cell>
          <cell r="C52" t="str">
            <v>เงินอุดหนุนเป็นค่าใช้จ่ายดำเนินงาน</v>
          </cell>
        </row>
        <row r="53">
          <cell r="A53">
            <v>5103020199</v>
          </cell>
          <cell r="B53" t="str">
            <v>บัญชีค่าใช้จ่ายเดินทางอื่น - ต่างประเทศ</v>
          </cell>
          <cell r="C53" t="str">
            <v>เงินอุดหนุนเป็นค่าใช้จ่ายดำเนินงาน</v>
          </cell>
        </row>
        <row r="54">
          <cell r="A54">
            <v>5104010104</v>
          </cell>
          <cell r="B54" t="str">
            <v>บัญชีซื้อวัสดุ - ภายนอก</v>
          </cell>
          <cell r="C54" t="str">
            <v>เงินอุดหนุนเป็นค่าใช้จ่ายดำเนินงาน</v>
          </cell>
        </row>
        <row r="55">
          <cell r="A55">
            <v>5104010104.1000004</v>
          </cell>
          <cell r="B55" t="str">
            <v>ค่าวัสดุสำนักงาน</v>
          </cell>
          <cell r="C55" t="str">
            <v>เงินอุดหนุนเป็นค่าใช้จ่ายดำเนินงาน</v>
          </cell>
        </row>
        <row r="56">
          <cell r="A56">
            <v>5104010104.1999998</v>
          </cell>
          <cell r="B56" t="str">
            <v>ค่าวัสดุงานบ้านงานครัว</v>
          </cell>
          <cell r="C56" t="str">
            <v>เงินอุดหนุนเป็นค่าใช้จ่ายดำเนินงาน</v>
          </cell>
        </row>
        <row r="57">
          <cell r="A57">
            <v>5104010104.3000002</v>
          </cell>
          <cell r="B57" t="str">
            <v>ค่าวัสดุหนังสือและวารสาร</v>
          </cell>
          <cell r="C57" t="str">
            <v>เงินอุดหนุนเป็นค่าใช้จ่ายดำเนินงาน</v>
          </cell>
        </row>
        <row r="58">
          <cell r="A58">
            <v>5104010104.3999996</v>
          </cell>
          <cell r="B58" t="str">
            <v>ค่าวัสดุคอมพิวเตอร์</v>
          </cell>
          <cell r="C58" t="str">
            <v>เงินอุดหนุนเป็นค่าใช้จ่ายดำเนินงาน</v>
          </cell>
        </row>
        <row r="59">
          <cell r="A59">
            <v>5104010104.5</v>
          </cell>
          <cell r="B59" t="str">
            <v>ค่าวัสดุไฟฟ้า</v>
          </cell>
          <cell r="C59" t="str">
            <v>เงินอุดหนุนเป็นค่าใช้จ่ายดำเนินงาน</v>
          </cell>
        </row>
        <row r="60">
          <cell r="A60">
            <v>5104010104.6000004</v>
          </cell>
          <cell r="B60" t="str">
            <v>ค่าวัสดุอื่นๆ</v>
          </cell>
          <cell r="C60" t="str">
            <v>เงินอุดหนุนเป็นค่าใช้จ่ายดำเนินงาน</v>
          </cell>
        </row>
        <row r="61">
          <cell r="A61">
            <v>5104010107</v>
          </cell>
          <cell r="B61" t="str">
            <v>บัญชีค่าซ่อมแซมและค่าบำรุงรักษา</v>
          </cell>
          <cell r="C61" t="str">
            <v>เงินอุดหนุนเป็นค่าใช้จ่ายดำเนินงาน</v>
          </cell>
        </row>
        <row r="62">
          <cell r="A62">
            <v>5104010107.1000004</v>
          </cell>
          <cell r="B62" t="str">
            <v>บัญชีค่าซ่อมแซมและค่าบำรุงรักษา - เครือข่าย</v>
          </cell>
          <cell r="C62" t="str">
            <v>เงินอุดหนุนเป็นค่าใช้จ่ายดำเนินงาน</v>
          </cell>
        </row>
        <row r="63">
          <cell r="A63">
            <v>5104010107.1999998</v>
          </cell>
          <cell r="B63" t="str">
            <v>บัญชีค่าซ่อมแซมและค่าบำรุงรักษา - ครุภัณฑ์</v>
          </cell>
          <cell r="C63" t="str">
            <v>เงินอุดหนุนเป็นค่าใช้จ่ายดำเนินงาน</v>
          </cell>
        </row>
        <row r="64">
          <cell r="A64">
            <v>5104010107.3000002</v>
          </cell>
          <cell r="B64" t="str">
            <v>บัญชีค่าซ่อมแซมและค่าบำรุงรักษา - โปรแกรมคอมพิวเตอร์</v>
          </cell>
          <cell r="C64" t="str">
            <v>เงินอุดหนุนเป็นค่าใช้จ่ายดำเนินงาน</v>
          </cell>
        </row>
        <row r="65">
          <cell r="A65">
            <v>5104010110</v>
          </cell>
          <cell r="B65" t="str">
            <v>บัญชีค่าเชื้อเพลิง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5104010112</v>
          </cell>
          <cell r="B66" t="str">
            <v>บัญชีค่าจ้างเหมาบริการ - บุคคลภายนอก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5104010112.1000004</v>
          </cell>
          <cell r="B67" t="str">
            <v>ค่าจ้างบริการรถตู้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5104010112.1999998</v>
          </cell>
          <cell r="B68" t="str">
            <v>ค่าจ้างถ่ายเอกสาร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5104010112.3000002</v>
          </cell>
          <cell r="B69" t="str">
            <v>ค่าจ้างเหมาบริการอื่น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5104010113</v>
          </cell>
          <cell r="B70" t="str">
            <v>บัญชีค่าจ้างเหมาบริการ - หน่วยงานภาครัฐ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5104010114</v>
          </cell>
          <cell r="B71" t="str">
            <v>บัญชีค่าธรรมเนียมทางกฎหมาย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5104010115</v>
          </cell>
          <cell r="B72" t="str">
            <v>บัญชีค่าธรรมเนียมธนาคาร</v>
          </cell>
          <cell r="C72" t="str">
            <v>เงินอุดหนุนเป็นค่าใช้จ่ายดำเนินงาน</v>
          </cell>
        </row>
        <row r="73">
          <cell r="A73">
            <v>5104020101</v>
          </cell>
          <cell r="B73" t="str">
            <v>บัญชีค่าไฟฟ้า</v>
          </cell>
          <cell r="C73" t="str">
            <v>ค่าไฟฟ้า</v>
          </cell>
        </row>
        <row r="74">
          <cell r="A74">
            <v>5104020101.1000004</v>
          </cell>
          <cell r="B74" t="str">
            <v>บัญชีค่าไฟฟ้า - สำนักงาน</v>
          </cell>
          <cell r="C74" t="str">
            <v>ค่าไฟฟ้า</v>
          </cell>
        </row>
        <row r="75">
          <cell r="A75">
            <v>5104020101.1999998</v>
          </cell>
          <cell r="B75" t="str">
            <v>บัญชีค่าไฟฟ้า - ห้องเครื่อง</v>
          </cell>
          <cell r="C75" t="str">
            <v>ค่าไฟฟ้า</v>
          </cell>
        </row>
        <row r="76">
          <cell r="A76">
            <v>5104020103</v>
          </cell>
          <cell r="B76" t="str">
            <v>บัญชีค่าน้ำประปาและน้ำบาดาล</v>
          </cell>
          <cell r="C76" t="str">
            <v>ค่าน้ำประปา</v>
          </cell>
        </row>
        <row r="77">
          <cell r="A77">
            <v>5104020105</v>
          </cell>
          <cell r="B77" t="str">
            <v>บัญชีค่าโทรศัพท์</v>
          </cell>
          <cell r="C77" t="str">
            <v>ค่าโทรศัพท์</v>
          </cell>
        </row>
        <row r="78">
          <cell r="A78">
            <v>5104020105.1000004</v>
          </cell>
          <cell r="B78" t="str">
            <v>บัญชีค่าโทรศัพท์ - สำนักงาน</v>
          </cell>
          <cell r="C78" t="str">
            <v>ค่าโทรศัพท์</v>
          </cell>
        </row>
        <row r="79">
          <cell r="A79">
            <v>5104020105.1999998</v>
          </cell>
          <cell r="B79" t="str">
            <v>บัญชีค่าโทรศัพท์ - มือถือ</v>
          </cell>
          <cell r="C79" t="str">
            <v>ค่าโทรศัพท์</v>
          </cell>
        </row>
        <row r="80">
          <cell r="A80">
            <v>5104020106</v>
          </cell>
          <cell r="B80" t="str">
            <v>บัญชีค่าบริการสื่อสารและโทรคมนาคม</v>
          </cell>
          <cell r="C80" t="str">
            <v>เงินอุดหนุนเป็นค่าใช้จ่ายดำเนินงาน</v>
          </cell>
        </row>
        <row r="81">
          <cell r="A81">
            <v>5104020106.1000004</v>
          </cell>
          <cell r="B81" t="str">
            <v>ค่าอินเทอร์เน็ต</v>
          </cell>
          <cell r="C81" t="str">
            <v>เงินอุดหนุนเป็นค่าใช้จ่ายดำเนินงาน</v>
          </cell>
        </row>
        <row r="82">
          <cell r="A82">
            <v>5104020107</v>
          </cell>
          <cell r="B82" t="str">
            <v>บัญชีค่าบริการไปรษณีย์โทรเลขและขนส่ง</v>
          </cell>
          <cell r="C82" t="str">
            <v>เงินอุดหนุนเป็นค่าใช้จ่ายดำเนินงาน</v>
          </cell>
        </row>
        <row r="83">
          <cell r="A83">
            <v>5104030202</v>
          </cell>
          <cell r="B83" t="str">
            <v>บัญชีค่าจ้างที่ปรึกษา</v>
          </cell>
          <cell r="C83" t="str">
            <v>เงินอุดหนุนเป็นค่าใช้จ่ายดำเนินงาน</v>
          </cell>
        </row>
        <row r="84">
          <cell r="A84">
            <v>5104030203</v>
          </cell>
          <cell r="B84" t="str">
            <v>บัญชีค่าเบี้ยประกันภัย</v>
          </cell>
          <cell r="C84" t="str">
            <v>เงินอุดหนุนเป็นค่าใช้จ่ายดำเนินงาน</v>
          </cell>
        </row>
        <row r="85">
          <cell r="A85">
            <v>5104030207</v>
          </cell>
          <cell r="B85" t="str">
            <v>บัญชีค่าใช้จ่ายในการประชุม</v>
          </cell>
          <cell r="C85" t="str">
            <v>เงินอุดหนุนเป็นค่าใช้จ่ายดำเนินงาน</v>
          </cell>
        </row>
        <row r="86">
          <cell r="A86">
            <v>5104030208</v>
          </cell>
          <cell r="B86" t="str">
            <v>บัญชีค่ารับรองและพิธีการ</v>
          </cell>
          <cell r="C86" t="str">
            <v>เงินอุดหนุนเป็นค่าใช้จ่ายดำเนินงาน</v>
          </cell>
        </row>
        <row r="87">
          <cell r="A87">
            <v>5104030210</v>
          </cell>
          <cell r="B87" t="str">
            <v>บัญชีค่าเช่าอสังหาริมทรัพย์ - บุคคลภายนอก</v>
          </cell>
          <cell r="C87" t="str">
            <v>ค่าเช่าสำนักงาน</v>
          </cell>
        </row>
        <row r="88">
          <cell r="A88">
            <v>5104030212</v>
          </cell>
          <cell r="B88" t="str">
            <v>บัญชีค่าเช่าเบ็ดเตล็ด - บุคคลภายนอก</v>
          </cell>
          <cell r="C88" t="str">
            <v>เงินอุดหนุนเป็นค่าใช้จ่ายดำเนินงาน</v>
          </cell>
        </row>
        <row r="89">
          <cell r="A89">
            <v>5104030212.1000004</v>
          </cell>
          <cell r="B89" t="str">
            <v>ค่าเช่าที่จอดรถ</v>
          </cell>
          <cell r="C89" t="str">
            <v>เงินอุดหนุนเป็นค่าใช้จ่ายดำเนินงาน</v>
          </cell>
        </row>
        <row r="90">
          <cell r="A90">
            <v>5104030212.1999998</v>
          </cell>
          <cell r="B90" t="str">
            <v>ค่าเช่าเครื่องถ่ายเอกสาร</v>
          </cell>
          <cell r="C90" t="str">
            <v>เงินอุดหนุนเป็นค่าใช้จ่ายดำเนินงาน</v>
          </cell>
        </row>
        <row r="91">
          <cell r="A91">
            <v>5104030212.3000002</v>
          </cell>
          <cell r="B91" t="str">
            <v>ค่าเช่าอุปกรณ์สำนักงาน</v>
          </cell>
          <cell r="C91" t="str">
            <v>เงินอุดหนุนเป็นค่าใช้จ่ายดำเนินงาน</v>
          </cell>
        </row>
        <row r="92">
          <cell r="A92">
            <v>5104030212.3999996</v>
          </cell>
          <cell r="B92" t="str">
            <v>ค่าเช่ารถตู้</v>
          </cell>
          <cell r="C92" t="str">
            <v>เงินอุดหนุนเป็นค่าใช้จ่ายดำเนินงาน</v>
          </cell>
        </row>
        <row r="93">
          <cell r="A93">
            <v>5104030213</v>
          </cell>
          <cell r="B93" t="str">
            <v>บัญชีค่าตรวจสอบบัญชี - สำนักงานการตรวจเงินแผ่นดิน</v>
          </cell>
          <cell r="C93" t="str">
            <v>เงินอุดหนุนเป็นค่าใช้จ่ายดำเนินงาน</v>
          </cell>
        </row>
        <row r="94">
          <cell r="A94">
            <v>5104030214</v>
          </cell>
          <cell r="B94" t="str">
            <v>บัญชีค่าตรวจสอบบัญชี - ผู้ตรวจสอบอื่น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5104030215</v>
          </cell>
          <cell r="B95" t="str">
            <v>บัญชีค่าวิจัยและพัฒนา - หน่วยงานภาครัฐ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5104030216</v>
          </cell>
          <cell r="B96" t="str">
            <v>บัญชีค่าวิจัยและพัฒนา - บุคคลภายนอก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5104030218</v>
          </cell>
          <cell r="B97" t="str">
            <v>บัญชีค่าใช้จ่ายผลักส่งเป็นรายได้แผ่นดิน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5104030219</v>
          </cell>
          <cell r="B98" t="str">
            <v>บัญชีค่าประชาสัมพันธ์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5104030219.1000004</v>
          </cell>
          <cell r="B99" t="str">
            <v>ค่าโฆษณาสื่อภาพยนตร์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5104030219.1999998</v>
          </cell>
          <cell r="B100" t="str">
            <v>ค่าโฆษณาทางวิทยุ</v>
          </cell>
          <cell r="C100" t="str">
            <v>เงินอุดหนุนเป็นค่าใช้จ่ายดำเนินงาน</v>
          </cell>
        </row>
        <row r="101">
          <cell r="A101">
            <v>5104030219.3000002</v>
          </cell>
          <cell r="B101" t="str">
            <v>ค่าโฆษณาสื่อหนังสือพิมพ์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5104030219.3999996</v>
          </cell>
          <cell r="B102" t="str">
            <v>ค่าโฆษณาสื่อนิตยสาร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5104030219.5</v>
          </cell>
          <cell r="B103" t="str">
            <v>ค่าโฆษณาสื่อแผ่นป้าย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5104030219.6000004</v>
          </cell>
          <cell r="B104" t="str">
            <v>ค่าเอกสารสิ่งพิมพ์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5104030219.6999998</v>
          </cell>
          <cell r="B105" t="str">
            <v>ค่าจัดงานแสดงสินค้า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5104030219.8000002</v>
          </cell>
          <cell r="B106" t="str">
            <v>ค่าของที่ระลึกของรางวัล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5104030220</v>
          </cell>
          <cell r="B107" t="str">
            <v>บัญชีชดใช้ค่าเสียหาย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5104030299</v>
          </cell>
          <cell r="B108" t="str">
            <v>บัญชีค่าใช้สอยอื่นๆ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5104030299.1000004</v>
          </cell>
          <cell r="B109" t="str">
            <v>ค่าสมาชิก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5104040101</v>
          </cell>
          <cell r="B110" t="str">
            <v>บัญชีค่าตอบแทนตามตำแหน่ง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5104040102</v>
          </cell>
          <cell r="B111" t="str">
            <v>บัญชีค่าตอบแทนเฉพาะงาน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5104040103</v>
          </cell>
          <cell r="B112" t="str">
            <v>บัญชีเงินประจำตำแหน่งพิเศษและเงินเพิ่ม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5104040104</v>
          </cell>
          <cell r="B113" t="str">
            <v>บัญชีเงินช่วยเหลือแก่ผู้ช่วยราชการ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5104040199</v>
          </cell>
          <cell r="B114" t="str">
            <v>บัญชีค่าตอบแทนอื่น</v>
          </cell>
          <cell r="C114" t="str">
            <v>เงินอุดหนุนเป็นค่าใช้จ่ายดำเนินงาน</v>
          </cell>
        </row>
        <row r="115">
          <cell r="A115">
            <v>5107010101</v>
          </cell>
          <cell r="B115" t="str">
            <v>บัญชีค่าใช้จ่ายอุดหนุน-หน่วยงานภาครัฐ</v>
          </cell>
          <cell r="C115" t="str">
            <v>เงินอุดหนุนเป็นค่าใช้จ่ายดำเนินงาน</v>
          </cell>
        </row>
        <row r="116">
          <cell r="A116">
            <v>5108010101</v>
          </cell>
          <cell r="B116" t="str">
            <v>บัญชีหนี้สูญ-ลูกหนี้จากการขายสินค้าและบริการ</v>
          </cell>
        </row>
        <row r="117">
          <cell r="A117">
            <v>5108010107</v>
          </cell>
          <cell r="B117" t="str">
            <v>บัญชีหนี้สงสัยจะสูญ-ลูกหนี้จากการขายสินค้าและบริการ</v>
          </cell>
        </row>
        <row r="118">
          <cell r="A118">
            <v>5202010102</v>
          </cell>
          <cell r="B118" t="str">
            <v>บัญชีขาดทุนที่ยังไม่เกิดขึ้นจากอัตราแลกเปลี่ยนอื่น</v>
          </cell>
        </row>
        <row r="119">
          <cell r="A119">
            <v>5202010105</v>
          </cell>
          <cell r="B119" t="str">
            <v>บัญชีขาดทุนที่เกิดขึ้นแล้วจากอัตราแลกเปลี่ยนอื่น</v>
          </cell>
        </row>
        <row r="120">
          <cell r="A120">
            <v>5203010111</v>
          </cell>
          <cell r="B120" t="str">
            <v>บัญชีค่าจำหน่าย-ครุภัณฑ์สำนักงาน</v>
          </cell>
        </row>
        <row r="121">
          <cell r="A121">
            <v>5203010113</v>
          </cell>
          <cell r="B121" t="str">
            <v>บัญชีค่าจำหน่าย-ครุภัณฑ์ไฟฟ้าและวิทยุ</v>
          </cell>
        </row>
        <row r="122">
          <cell r="A122">
            <v>5203010114</v>
          </cell>
          <cell r="B122" t="str">
            <v>บัญชีค่าจำหน่าย-ครุภัณฑ์โฆษณาและเผยแพร่</v>
          </cell>
        </row>
        <row r="123">
          <cell r="A123">
            <v>5203010120</v>
          </cell>
          <cell r="B123" t="str">
            <v>บัญชีค่าจำหน่าย-อุปกรณ์คอมพิวเตอร์</v>
          </cell>
        </row>
        <row r="124">
          <cell r="A124">
            <v>5203010122</v>
          </cell>
          <cell r="B124" t="str">
            <v>บัญชีค่าจำหน่าย-ครุภัณฑ์งานบ้านงานครัว</v>
          </cell>
        </row>
        <row r="125">
          <cell r="A125">
            <v>5203010133</v>
          </cell>
          <cell r="B125" t="str">
            <v>บัญชีค่าจำหน่าย-โปรแกรมคอมพิวเตอร</v>
          </cell>
        </row>
        <row r="126">
          <cell r="A126">
            <v>5211010101</v>
          </cell>
          <cell r="B126" t="str">
            <v>บัญชีโอนสินทรัพย์ให้หน่วยงานของรัฐ</v>
          </cell>
        </row>
        <row r="127">
          <cell r="A127">
            <v>5211010102</v>
          </cell>
          <cell r="B127" t="str">
            <v>บัญชีบริจาคสินทรัพย์ให้หน่วยงานภายนอก</v>
          </cell>
        </row>
        <row r="128">
          <cell r="A128">
            <v>5212010199</v>
          </cell>
          <cell r="B128" t="str">
            <v>บัญชีค่าใช้จ่ายอื่น (สำหรับบริหารโครงการ/กิจกรรม)</v>
          </cell>
        </row>
        <row r="129">
          <cell r="A129">
            <v>5212010199.1000004</v>
          </cell>
          <cell r="B129" t="str">
            <v>ค่าใช้จ่ายในการจัดซื้อทรัพย์สินให้กับผู้ว่าจ้าง</v>
          </cell>
          <cell r="C129" t="str">
            <v>ค่าใช้จ่ายบริหารโครงการ</v>
          </cell>
        </row>
        <row r="130">
          <cell r="A130">
            <v>5212010199.1999998</v>
          </cell>
          <cell r="B130" t="str">
            <v>ค่าใช้จ่ายในการบริหารโครงการสำหรับผู้ว่าจ้าง</v>
          </cell>
          <cell r="C130" t="str">
            <v>ค่าใช้จ่ายบริหารโครงการ</v>
          </cell>
        </row>
        <row r="131">
          <cell r="A131">
            <v>5212010199.3000002</v>
          </cell>
          <cell r="B131" t="str">
            <v>ค่าพัฒนาระบบสำหรับผู้ว่าจ้าง</v>
          </cell>
          <cell r="C131" t="str">
            <v>ค่าใช้จ่ายบริหารโครงการ</v>
          </cell>
        </row>
        <row r="132">
          <cell r="A132">
            <v>5212010199.3999996</v>
          </cell>
          <cell r="B132" t="str">
            <v>ค่าเช่าวงจรสื่อสารสำหรับผู้ว่าจ้าง</v>
          </cell>
          <cell r="C132" t="str">
            <v>ค่าใช้จ่ายบริหารโครงการ</v>
          </cell>
        </row>
        <row r="133">
          <cell r="A133">
            <v>5212010199.5</v>
          </cell>
          <cell r="B133" t="str">
            <v>ค่าใช้จ่ายในการจัดฝึกอบรม ประชุม และสัมมนา</v>
          </cell>
          <cell r="C133" t="str">
            <v>ค่าใช้จ่ายบริหารโครงการ</v>
          </cell>
        </row>
        <row r="134">
          <cell r="A134">
            <v>5212010199.6000004</v>
          </cell>
          <cell r="B134" t="str">
            <v>ค่าใช้จ่ายในการประชาสัมพันธ์</v>
          </cell>
          <cell r="C134" t="str">
            <v>ค่าใช้จ่ายบริหารโครงการ</v>
          </cell>
        </row>
        <row r="135">
          <cell r="A135">
            <v>5212010199.6999998</v>
          </cell>
          <cell r="B135" t="str">
            <v>ค่าใช้จ่ายในการเดินทาง</v>
          </cell>
          <cell r="C135" t="str">
            <v>ค่าใช้จ่ายบริหารโครงการ</v>
          </cell>
        </row>
        <row r="136">
          <cell r="A136">
            <v>5212010199.8000002</v>
          </cell>
          <cell r="B136" t="str">
            <v>ค่าจ้างที่ปรึกษา ผู้เชี่ยวชาญ</v>
          </cell>
          <cell r="C136" t="str">
            <v>ค่าใช้จ่ายบริหารโครงการ</v>
          </cell>
        </row>
        <row r="137">
          <cell r="A137">
            <v>5212010199.8999996</v>
          </cell>
          <cell r="B137" t="str">
            <v>ค่าจ้างเหมาบริการ</v>
          </cell>
          <cell r="C137" t="str">
            <v>ค่าใช้จ่ายบริหารโครงการ</v>
          </cell>
        </row>
        <row r="138">
          <cell r="A138">
            <v>5212010199.1099997</v>
          </cell>
          <cell r="B138" t="str">
            <v>ค่าซ่อมแซมและค่าบำรุงรักษา - เครือข่าย</v>
          </cell>
          <cell r="C138" t="str">
            <v>ค่าใช้จ่ายบริหารโครงการ</v>
          </cell>
        </row>
        <row r="139">
          <cell r="A139">
            <v>5212010199.1199999</v>
          </cell>
          <cell r="B139" t="str">
            <v>ค่าซ่อมแซมและค่าบำรุงรักษา - ครุภัณฑ์</v>
          </cell>
          <cell r="C139" t="str">
            <v>ค่าใช้จ่ายบริหารโครงการ</v>
          </cell>
        </row>
        <row r="140">
          <cell r="A140">
            <v>5212010199.1300001</v>
          </cell>
          <cell r="B140" t="str">
            <v>ค่าเช่าพื้นที่</v>
          </cell>
          <cell r="C140" t="str">
            <v>ค่าใช้จ่ายบริหารโครงการ</v>
          </cell>
        </row>
        <row r="141">
          <cell r="A141">
            <v>5212010199.1400003</v>
          </cell>
          <cell r="B141" t="str">
            <v>ค่าไฟฟ้า</v>
          </cell>
          <cell r="C141" t="str">
            <v>ค่าใช้จ่ายบริหารโครงการ</v>
          </cell>
        </row>
        <row r="142">
          <cell r="A142">
            <v>5212010199.1499996</v>
          </cell>
          <cell r="B142" t="str">
            <v>ค่าน้ำประปา</v>
          </cell>
          <cell r="C142" t="str">
            <v>ค่าใช้จ่ายบริหารโครงการ</v>
          </cell>
        </row>
        <row r="143">
          <cell r="A143">
            <v>5212010199.1599998</v>
          </cell>
          <cell r="B143" t="str">
            <v>ค่าโทรศัพท์</v>
          </cell>
          <cell r="C143" t="str">
            <v>ค่าใช้จ่ายบริหารโครงการ</v>
          </cell>
        </row>
        <row r="144">
          <cell r="A144">
            <v>5212010199.1700001</v>
          </cell>
          <cell r="B144" t="str">
            <v>ค่าไปรษณีย์</v>
          </cell>
          <cell r="C144" t="str">
            <v>ค่าใช้จ่ายบริหารโครงการ</v>
          </cell>
        </row>
        <row r="145">
          <cell r="A145">
            <v>5212010199.1800003</v>
          </cell>
          <cell r="B145" t="str">
            <v>ค่าวัสดุสำนักงาน</v>
          </cell>
          <cell r="C145" t="str">
            <v>ค่าใช้จ่ายบริหารโครงการ</v>
          </cell>
        </row>
        <row r="146">
          <cell r="A146">
            <v>5212010199.1899996</v>
          </cell>
          <cell r="B146" t="str">
            <v>ค่าวัสดุคอมพิวเตอร์</v>
          </cell>
          <cell r="C146" t="str">
            <v>ค่าใช้จ่ายบริหารโครงการ</v>
          </cell>
        </row>
        <row r="147">
          <cell r="A147">
            <v>5212010199.21</v>
          </cell>
          <cell r="B147" t="str">
            <v>ค่าวัสดุไฟฟ้า</v>
          </cell>
          <cell r="C147" t="str">
            <v>ค่าใช้จ่ายบริหารโครงการ</v>
          </cell>
        </row>
        <row r="148">
          <cell r="A148">
            <v>5212010199.2200003</v>
          </cell>
          <cell r="B148" t="str">
            <v>ค่าวัสดุอื่นๆ</v>
          </cell>
          <cell r="C148" t="str">
            <v>ค่าใช้จ่ายบริหารโครงการ</v>
          </cell>
        </row>
        <row r="149">
          <cell r="A149">
            <v>5212010199.2299995</v>
          </cell>
          <cell r="B149" t="str">
            <v>ค่าธรรมเนียมธนาคาร</v>
          </cell>
          <cell r="C149" t="str">
            <v>ค่าใช้จ่ายบริหารโครงการ</v>
          </cell>
        </row>
        <row r="150">
          <cell r="A150">
            <v>5301010103</v>
          </cell>
          <cell r="B150" t="str">
            <v>บัญชีพักค่าใช้จ่าย</v>
          </cell>
        </row>
        <row r="151">
          <cell r="A151">
            <v>5401010101</v>
          </cell>
          <cell r="B151" t="str">
            <v>บัญชีขาดทุนจากรายการพิเศษ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ผนเงินในงบประมาณV1"/>
      <sheetName val="แผนเงินในงบประมาณV2"/>
      <sheetName val="Revise HII plan Yr55"/>
      <sheetName val="CMAG"/>
      <sheetName val="CMAH"/>
      <sheetName val="CMAF"/>
      <sheetName val="CMAD"/>
      <sheetName val="OED"/>
      <sheetName val="CMAL"/>
      <sheetName val="Fund Tab Master"/>
      <sheetName val="Acc Tab Master"/>
      <sheetName val="Ex project Master"/>
      <sheetName val="Commitment Item"/>
      <sheetName val="Actual Item"/>
      <sheetName val="Budgeting TransactionReporting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หมวดงบประมาณและผังบัญชี</v>
          </cell>
        </row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5101010101</v>
          </cell>
          <cell r="B18" t="str">
            <v>บัญชีเงินเดือน</v>
          </cell>
          <cell r="C18" t="str">
            <v>ค่าใช้จ่ายบุคลากร</v>
          </cell>
        </row>
        <row r="19">
          <cell r="A19">
            <v>5101010102</v>
          </cell>
          <cell r="B19" t="str">
            <v>บัญชีโบนัส</v>
          </cell>
          <cell r="C19" t="str">
            <v>ค่าใช้จ่ายบุคลากร</v>
          </cell>
        </row>
        <row r="20">
          <cell r="A20">
            <v>5101010102.1000004</v>
          </cell>
          <cell r="B20" t="str">
            <v>บัญชีโบนัส-ส่วนที่ปรึกษาให้บริการ</v>
          </cell>
          <cell r="C20" t="str">
            <v>ค่าใช้จ่ายบุคลากร</v>
          </cell>
        </row>
        <row r="21">
          <cell r="A21">
            <v>5101010103</v>
          </cell>
          <cell r="B21" t="str">
            <v>บัญชีเงินประจำตำแหน่ง</v>
          </cell>
          <cell r="C21" t="str">
            <v>ค่าใช้จ่ายบุคลากร</v>
          </cell>
        </row>
        <row r="22">
          <cell r="A22">
            <v>5101010108</v>
          </cell>
          <cell r="B22" t="str">
            <v>บัญชีค่าล่วงเวลา</v>
          </cell>
          <cell r="C22" t="str">
            <v>ค่าใช้จ่ายบุคลากร</v>
          </cell>
        </row>
        <row r="23">
          <cell r="A23">
            <v>5101010109</v>
          </cell>
          <cell r="B23" t="str">
            <v>บัญชีเงินตอบแทนพิเศษของผู้ได้รับเงินเต็มขั้น</v>
          </cell>
          <cell r="C23" t="str">
            <v>ค่าใช้จ่ายบุคลากร</v>
          </cell>
        </row>
        <row r="24">
          <cell r="A24">
            <v>5101010111</v>
          </cell>
          <cell r="B24" t="str">
            <v>บัญชีเงินวิทยะฐานะ</v>
          </cell>
          <cell r="C24" t="str">
            <v>ค่าใช้จ่ายบุคลากร</v>
          </cell>
        </row>
        <row r="25">
          <cell r="A25">
            <v>5101010113</v>
          </cell>
          <cell r="B25" t="str">
            <v>บัญชีค่าจ้าง</v>
          </cell>
          <cell r="C25" t="str">
            <v>ค่าใช้จ่ายบุคลากร</v>
          </cell>
        </row>
        <row r="26">
          <cell r="A26">
            <v>5101010116</v>
          </cell>
          <cell r="B26" t="str">
            <v>บัญชีเงินค่าครองชีพ</v>
          </cell>
          <cell r="C26" t="str">
            <v>ค่าใช้จ่ายบุคลากร</v>
          </cell>
        </row>
        <row r="27">
          <cell r="A27">
            <v>5101010118</v>
          </cell>
          <cell r="B27" t="str">
            <v>บัญชีเงินรางวัล</v>
          </cell>
          <cell r="C27" t="str">
            <v>ค่าใช้จ่ายบุคลากร</v>
          </cell>
        </row>
        <row r="28">
          <cell r="A28">
            <v>5101010120</v>
          </cell>
          <cell r="B28" t="str">
            <v>บัญชีค่าเบี้ยเลี้ยง</v>
          </cell>
          <cell r="C28" t="str">
            <v>ค่าใช้จ่ายบุคลากร</v>
          </cell>
        </row>
        <row r="29">
          <cell r="A29">
            <v>5101010199</v>
          </cell>
          <cell r="B29" t="str">
            <v>เงินเดือนและค่าจ้างอื่น</v>
          </cell>
          <cell r="C29" t="str">
            <v>ค่าใช้จ่ายบุคลากร</v>
          </cell>
        </row>
        <row r="30">
          <cell r="A30">
            <v>5101020101</v>
          </cell>
          <cell r="B30" t="str">
            <v>บัญชีเงินช่วยเหลือพิเศษกรณีเสียชีวิต</v>
          </cell>
          <cell r="C30" t="str">
            <v>ค่าใช้จ่ายบุคลากร</v>
          </cell>
        </row>
        <row r="31">
          <cell r="A31">
            <v>5101020102</v>
          </cell>
          <cell r="B31" t="str">
            <v>บัญชีเงินทำขวัญข้าราชการและลูกจ้าง</v>
          </cell>
          <cell r="C31" t="str">
            <v>ค่าใช้จ่ายบุคลากร</v>
          </cell>
        </row>
        <row r="32">
          <cell r="A32">
            <v>5101020106</v>
          </cell>
          <cell r="B32" t="str">
            <v>บัญชีเงินสมทบกองทุนประกันสังคม</v>
          </cell>
          <cell r="C32" t="str">
            <v>ค่าใช้จ่ายบุคลากร</v>
          </cell>
        </row>
        <row r="33">
          <cell r="A33">
            <v>5101020109</v>
          </cell>
          <cell r="B33" t="str">
            <v>บัญชีค่าเบี้ยประกันสุขภาพ</v>
          </cell>
          <cell r="C33" t="str">
            <v>ค่าใช้จ่ายบุคลากร</v>
          </cell>
        </row>
        <row r="34">
          <cell r="A34">
            <v>5101020110</v>
          </cell>
          <cell r="B34" t="str">
            <v>บัญชีค่าเบี้ยประกันชีวิต</v>
          </cell>
          <cell r="C34" t="str">
            <v>ค่าใช้จ่ายบุคลากร</v>
          </cell>
        </row>
        <row r="35">
          <cell r="A35">
            <v>5101020112</v>
          </cell>
          <cell r="B35" t="str">
            <v>บัญชีเงินสมทบกองทุนสำรองเลี้ยงชีพพนักงานของรัฐ</v>
          </cell>
          <cell r="C35" t="str">
            <v>ค่าใช้จ่ายบุคลากร</v>
          </cell>
        </row>
        <row r="36">
          <cell r="A36">
            <v>5101020114</v>
          </cell>
          <cell r="B36" t="str">
            <v>บัญชีเงินเพิ่ม</v>
          </cell>
          <cell r="C36" t="str">
            <v>ค่าใช้จ่ายบุคลากร</v>
          </cell>
        </row>
        <row r="37">
          <cell r="A37">
            <v>5101020199</v>
          </cell>
          <cell r="B37" t="str">
            <v>บัญชีค่าใช้จ่ายบุคลากรอื่น</v>
          </cell>
          <cell r="C37" t="str">
            <v>ค่าใช้จ่ายบุคลากร</v>
          </cell>
        </row>
        <row r="38">
          <cell r="A38">
            <v>5101030101</v>
          </cell>
          <cell r="B38" t="str">
            <v>บัญชีเงินช่วยการศึกษาบุตร</v>
          </cell>
          <cell r="C38" t="str">
            <v>ค่าใช้จ่ายบุคลากร</v>
          </cell>
        </row>
        <row r="39">
          <cell r="A39">
            <v>5101030102</v>
          </cell>
          <cell r="B39" t="str">
            <v>บัญชีเงินช่วยเหลือบุตร</v>
          </cell>
          <cell r="C39" t="str">
            <v>ค่าใช้จ่ายบุคลากร</v>
          </cell>
        </row>
        <row r="40">
          <cell r="A40">
            <v>5101030205</v>
          </cell>
          <cell r="B40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0" t="str">
            <v>ค่าใช้จ่ายบุคลากร</v>
          </cell>
        </row>
        <row r="41">
          <cell r="A41">
            <v>5101030206</v>
          </cell>
          <cell r="B41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1" t="str">
            <v>ค่าใช้จ่ายบุคลากร</v>
          </cell>
        </row>
        <row r="42">
          <cell r="A42">
            <v>5101030207</v>
          </cell>
          <cell r="B42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42" t="str">
            <v>ค่าใช้จ่ายบุคลากร</v>
          </cell>
        </row>
        <row r="43">
          <cell r="A43">
            <v>5101030208</v>
          </cell>
          <cell r="B43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43" t="str">
            <v>ค่าใช้จ่ายบุคลากร</v>
          </cell>
        </row>
        <row r="44">
          <cell r="A44">
            <v>5101030211</v>
          </cell>
          <cell r="B44" t="str">
            <v>บัญชีเงินช่วยเหลือค่ารักษาพยาบาลตามกฎหมายสงเคราะห์ข้าราชการ</v>
          </cell>
          <cell r="C44" t="str">
            <v>ค่าใช้จ่ายบุคลากร</v>
          </cell>
        </row>
        <row r="45">
          <cell r="A45">
            <v>5102010199</v>
          </cell>
          <cell r="B45" t="str">
            <v>บัญชีค่าใช้จ่ายด้านการฝึกอบรม - ในประเทศ</v>
          </cell>
          <cell r="C45" t="str">
            <v>เงินอุดหนุนเป็นค่าใช้จ่ายดำเนินงาน</v>
          </cell>
        </row>
        <row r="46">
          <cell r="A46">
            <v>5102020199</v>
          </cell>
          <cell r="B46" t="str">
            <v>บัญชีค่าใช้จ่ายด้านการฝึกอบรม - ต่างประเทศ</v>
          </cell>
          <cell r="C46" t="str">
            <v>เงินอุดหนุนเป็นค่าใช้จ่ายดำเนินงาน</v>
          </cell>
        </row>
        <row r="47">
          <cell r="A47">
            <v>5102030199</v>
          </cell>
          <cell r="B47" t="str">
            <v>บัญชีค่าใช้จ่ายด้านการฝึกอบรม - บุคคลภายนอก</v>
          </cell>
          <cell r="C47" t="str">
            <v>เงินอุดหนุนเป็นค่าใช้จ่ายดำเนินงาน</v>
          </cell>
        </row>
        <row r="48">
          <cell r="A48">
            <v>5103010102</v>
          </cell>
          <cell r="B48" t="str">
            <v>บัญชีค่าเบี้ยเลี้ยง - เดินทางในประเทศ</v>
          </cell>
          <cell r="C48" t="str">
            <v>เงินอุดหนุนเป็นค่าใช้จ่ายดำเนินงาน</v>
          </cell>
        </row>
        <row r="49">
          <cell r="A49">
            <v>5103010103</v>
          </cell>
          <cell r="B49" t="str">
            <v>บัญชีค่าที่พัก - ในประเทศ</v>
          </cell>
          <cell r="C49" t="str">
            <v>เงินอุดหนุนเป็นค่าใช้จ่ายดำเนินงาน</v>
          </cell>
        </row>
        <row r="50">
          <cell r="A50">
            <v>5103010199</v>
          </cell>
          <cell r="B50" t="str">
            <v>บัญชีค่าใช้จ่ายเดินทางอื่น - ในประเทศ</v>
          </cell>
          <cell r="C50" t="str">
            <v>เงินอุดหนุนเป็นค่าใช้จ่ายดำเนินงาน</v>
          </cell>
        </row>
        <row r="51">
          <cell r="A51">
            <v>5103020102</v>
          </cell>
          <cell r="B51" t="str">
            <v>บัญชีค่าเบี้ยเลี้ยง - เดินทางต่างประเทศ</v>
          </cell>
          <cell r="C51" t="str">
            <v>เงินอุดหนุนเป็นค่าใช้จ่ายดำเนินงาน</v>
          </cell>
        </row>
        <row r="52">
          <cell r="A52">
            <v>5103020103</v>
          </cell>
          <cell r="B52" t="str">
            <v>บัญชีค่าที่พัก - ต่างประเทศ</v>
          </cell>
          <cell r="C52" t="str">
            <v>เงินอุดหนุนเป็นค่าใช้จ่ายดำเนินงาน</v>
          </cell>
        </row>
        <row r="53">
          <cell r="A53">
            <v>5103020199</v>
          </cell>
          <cell r="B53" t="str">
            <v>บัญชีค่าใช้จ่ายเดินทางอื่น - ต่างประเทศ</v>
          </cell>
          <cell r="C53" t="str">
            <v>เงินอุดหนุนเป็นค่าใช้จ่ายดำเนินงาน</v>
          </cell>
        </row>
        <row r="54">
          <cell r="A54">
            <v>5104010104</v>
          </cell>
          <cell r="B54" t="str">
            <v>บัญชีซื้อวัสดุ - ภายนอก</v>
          </cell>
          <cell r="C54" t="str">
            <v>เงินอุดหนุนเป็นค่าใช้จ่ายดำเนินงาน</v>
          </cell>
        </row>
        <row r="55">
          <cell r="A55">
            <v>5104010104.1000004</v>
          </cell>
          <cell r="B55" t="str">
            <v>ค่าวัสดุสำนักงาน</v>
          </cell>
          <cell r="C55" t="str">
            <v>เงินอุดหนุนเป็นค่าใช้จ่ายดำเนินงาน</v>
          </cell>
        </row>
        <row r="56">
          <cell r="A56">
            <v>5104010104.1999998</v>
          </cell>
          <cell r="B56" t="str">
            <v>ค่าวัสดุงานบ้านงานครัว</v>
          </cell>
          <cell r="C56" t="str">
            <v>เงินอุดหนุนเป็นค่าใช้จ่ายดำเนินงาน</v>
          </cell>
        </row>
        <row r="57">
          <cell r="A57">
            <v>5104010104.3000002</v>
          </cell>
          <cell r="B57" t="str">
            <v>ค่าวัสดุหนังสือและวารสาร</v>
          </cell>
          <cell r="C57" t="str">
            <v>เงินอุดหนุนเป็นค่าใช้จ่ายดำเนินงาน</v>
          </cell>
        </row>
        <row r="58">
          <cell r="A58">
            <v>5104010104.3999996</v>
          </cell>
          <cell r="B58" t="str">
            <v>ค่าวัสดุคอมพิวเตอร์</v>
          </cell>
          <cell r="C58" t="str">
            <v>เงินอุดหนุนเป็นค่าใช้จ่ายดำเนินงาน</v>
          </cell>
        </row>
        <row r="59">
          <cell r="A59">
            <v>5104010104.5</v>
          </cell>
          <cell r="B59" t="str">
            <v>ค่าวัสดุไฟฟ้า</v>
          </cell>
          <cell r="C59" t="str">
            <v>เงินอุดหนุนเป็นค่าใช้จ่ายดำเนินงาน</v>
          </cell>
        </row>
        <row r="60">
          <cell r="A60">
            <v>5104010104.6000004</v>
          </cell>
          <cell r="B60" t="str">
            <v>ค่าวัสดุอื่นๆ</v>
          </cell>
          <cell r="C60" t="str">
            <v>เงินอุดหนุนเป็นค่าใช้จ่ายดำเนินงาน</v>
          </cell>
        </row>
        <row r="61">
          <cell r="A61">
            <v>5104010107</v>
          </cell>
          <cell r="B61" t="str">
            <v>บัญชีค่าซ่อมแซมและค่าบำรุงรักษา</v>
          </cell>
          <cell r="C61" t="str">
            <v>เงินอุดหนุนเป็นค่าใช้จ่ายดำเนินงาน</v>
          </cell>
        </row>
        <row r="62">
          <cell r="A62">
            <v>5104010107.1000004</v>
          </cell>
          <cell r="B62" t="str">
            <v>บัญชีค่าซ่อมแซมและค่าบำรุงรักษา - เครือข่าย</v>
          </cell>
          <cell r="C62" t="str">
            <v>เงินอุดหนุนเป็นค่าใช้จ่ายดำเนินงาน</v>
          </cell>
        </row>
        <row r="63">
          <cell r="A63">
            <v>5104010107.1999998</v>
          </cell>
          <cell r="B63" t="str">
            <v>บัญชีค่าซ่อมแซมและค่าบำรุงรักษา - ครุภัณฑ์</v>
          </cell>
          <cell r="C63" t="str">
            <v>เงินอุดหนุนเป็นค่าใช้จ่ายดำเนินงาน</v>
          </cell>
        </row>
        <row r="64">
          <cell r="A64">
            <v>5104010107.3000002</v>
          </cell>
          <cell r="B64" t="str">
            <v>บัญชีค่าซ่อมแซมและค่าบำรุงรักษา - โปรแกรมคอมพิวเตอร์</v>
          </cell>
          <cell r="C64" t="str">
            <v>เงินอุดหนุนเป็นค่าใช้จ่ายดำเนินงาน</v>
          </cell>
        </row>
        <row r="65">
          <cell r="A65">
            <v>5104010110</v>
          </cell>
          <cell r="B65" t="str">
            <v>บัญชีค่าเชื้อเพลิง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5104010112</v>
          </cell>
          <cell r="B66" t="str">
            <v>บัญชีค่าจ้างเหมาบริการ - บุคคลภายนอก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5104010112.1000004</v>
          </cell>
          <cell r="B67" t="str">
            <v>ค่าจ้างบริการรถตู้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5104010112.1999998</v>
          </cell>
          <cell r="B68" t="str">
            <v>ค่าจ้างถ่ายเอกสาร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5104010112.3000002</v>
          </cell>
          <cell r="B69" t="str">
            <v>ค่าจ้างเหมาบริการอื่น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5104010113</v>
          </cell>
          <cell r="B70" t="str">
            <v>บัญชีค่าจ้างเหมาบริการ - หน่วยงานภาครัฐ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5104010114</v>
          </cell>
          <cell r="B71" t="str">
            <v>บัญชีค่าธรรมเนียมทางกฎหมาย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5104010115</v>
          </cell>
          <cell r="B72" t="str">
            <v>บัญชีค่าธรรมเนียมธนาคาร</v>
          </cell>
          <cell r="C72" t="str">
            <v>เงินอุดหนุนเป็นค่าใช้จ่ายดำเนินงาน</v>
          </cell>
        </row>
        <row r="73">
          <cell r="A73">
            <v>5104020101</v>
          </cell>
          <cell r="B73" t="str">
            <v>บัญชีค่าไฟฟ้า</v>
          </cell>
          <cell r="C73" t="str">
            <v>ค่าไฟฟ้า</v>
          </cell>
        </row>
        <row r="74">
          <cell r="A74">
            <v>5104020101.1000004</v>
          </cell>
          <cell r="B74" t="str">
            <v>บัญชีค่าไฟฟ้า - สำนักงาน</v>
          </cell>
          <cell r="C74" t="str">
            <v>ค่าไฟฟ้า</v>
          </cell>
        </row>
        <row r="75">
          <cell r="A75">
            <v>5104020101.1999998</v>
          </cell>
          <cell r="B75" t="str">
            <v>บัญชีค่าไฟฟ้า - ห้องเครื่อง</v>
          </cell>
          <cell r="C75" t="str">
            <v>ค่าไฟฟ้า</v>
          </cell>
        </row>
        <row r="76">
          <cell r="A76">
            <v>5104020103</v>
          </cell>
          <cell r="B76" t="str">
            <v>บัญชีค่าน้ำประปาและน้ำบาดาล</v>
          </cell>
          <cell r="C76" t="str">
            <v>ค่าน้ำประปา</v>
          </cell>
        </row>
        <row r="77">
          <cell r="A77">
            <v>5104020105</v>
          </cell>
          <cell r="B77" t="str">
            <v>บัญชีค่าโทรศัพท์</v>
          </cell>
          <cell r="C77" t="str">
            <v>ค่าโทรศัพท์</v>
          </cell>
        </row>
        <row r="78">
          <cell r="A78">
            <v>5104020105.1000004</v>
          </cell>
          <cell r="B78" t="str">
            <v>บัญชีค่าโทรศัพท์ - สำนักงาน</v>
          </cell>
          <cell r="C78" t="str">
            <v>ค่าโทรศัพท์</v>
          </cell>
        </row>
        <row r="79">
          <cell r="A79">
            <v>5104020105.1999998</v>
          </cell>
          <cell r="B79" t="str">
            <v>บัญชีค่าโทรศัพท์ - มือถือ</v>
          </cell>
          <cell r="C79" t="str">
            <v>ค่าโทรศัพท์</v>
          </cell>
        </row>
        <row r="80">
          <cell r="A80">
            <v>5104020106</v>
          </cell>
          <cell r="B80" t="str">
            <v>บัญชีค่าบริการสื่อสารและโทรคมนาคม</v>
          </cell>
          <cell r="C80" t="str">
            <v>เงินอุดหนุนเป็นค่าใช้จ่ายดำเนินงาน</v>
          </cell>
        </row>
        <row r="81">
          <cell r="A81">
            <v>5104020106.1000004</v>
          </cell>
          <cell r="B81" t="str">
            <v>ค่าอินเทอร์เน็ต</v>
          </cell>
          <cell r="C81" t="str">
            <v>เงินอุดหนุนเป็นค่าใช้จ่ายดำเนินงาน</v>
          </cell>
        </row>
        <row r="82">
          <cell r="A82">
            <v>5104020107</v>
          </cell>
          <cell r="B82" t="str">
            <v>บัญชีค่าบริการไปรษณีย์โทรเลขและขนส่ง</v>
          </cell>
          <cell r="C82" t="str">
            <v>เงินอุดหนุนเป็นค่าใช้จ่ายดำเนินงาน</v>
          </cell>
        </row>
        <row r="83">
          <cell r="A83">
            <v>5104030202</v>
          </cell>
          <cell r="B83" t="str">
            <v>บัญชีค่าจ้างที่ปรึกษา</v>
          </cell>
          <cell r="C83" t="str">
            <v>เงินอุดหนุนเป็นค่าใช้จ่ายดำเนินงาน</v>
          </cell>
        </row>
        <row r="84">
          <cell r="A84">
            <v>5104030203</v>
          </cell>
          <cell r="B84" t="str">
            <v>บัญชีค่าเบี้ยประกันภัย</v>
          </cell>
          <cell r="C84" t="str">
            <v>เงินอุดหนุนเป็นค่าใช้จ่ายดำเนินงาน</v>
          </cell>
        </row>
        <row r="85">
          <cell r="A85">
            <v>5104030207</v>
          </cell>
          <cell r="B85" t="str">
            <v>บัญชีค่าใช้จ่ายในการประชุม</v>
          </cell>
          <cell r="C85" t="str">
            <v>เงินอุดหนุนเป็นค่าใช้จ่ายดำเนินงาน</v>
          </cell>
        </row>
        <row r="86">
          <cell r="A86">
            <v>5104030208</v>
          </cell>
          <cell r="B86" t="str">
            <v>บัญชีค่ารับรองและพิธีการ</v>
          </cell>
          <cell r="C86" t="str">
            <v>เงินอุดหนุนเป็นค่าใช้จ่ายดำเนินงาน</v>
          </cell>
        </row>
        <row r="87">
          <cell r="A87">
            <v>5104030210</v>
          </cell>
          <cell r="B87" t="str">
            <v>บัญชีค่าเช่าอสังหาริมทรัพย์ - บุคคลภายนอก</v>
          </cell>
          <cell r="C87" t="str">
            <v>ค่าเช่าสำนักงาน</v>
          </cell>
        </row>
        <row r="88">
          <cell r="A88">
            <v>5104030212</v>
          </cell>
          <cell r="B88" t="str">
            <v>บัญชีค่าเช่าเบ็ดเตล็ด - บุคคลภายนอก</v>
          </cell>
          <cell r="C88" t="str">
            <v>เงินอุดหนุนเป็นค่าใช้จ่ายดำเนินงาน</v>
          </cell>
        </row>
        <row r="89">
          <cell r="A89">
            <v>5104030212.1000004</v>
          </cell>
          <cell r="B89" t="str">
            <v>ค่าเช่าที่จอดรถ</v>
          </cell>
          <cell r="C89" t="str">
            <v>เงินอุดหนุนเป็นค่าใช้จ่ายดำเนินงาน</v>
          </cell>
        </row>
        <row r="90">
          <cell r="A90">
            <v>5104030212.1999998</v>
          </cell>
          <cell r="B90" t="str">
            <v>ค่าเช่าเครื่องถ่ายเอกสาร</v>
          </cell>
          <cell r="C90" t="str">
            <v>เงินอุดหนุนเป็นค่าใช้จ่ายดำเนินงาน</v>
          </cell>
        </row>
        <row r="91">
          <cell r="A91">
            <v>5104030212.3000002</v>
          </cell>
          <cell r="B91" t="str">
            <v>ค่าเช่าอุปกรณ์สำนักงาน</v>
          </cell>
          <cell r="C91" t="str">
            <v>เงินอุดหนุนเป็นค่าใช้จ่ายดำเนินงาน</v>
          </cell>
        </row>
        <row r="92">
          <cell r="A92">
            <v>5104030212.3999996</v>
          </cell>
          <cell r="B92" t="str">
            <v>ค่าเช่ารถตู้</v>
          </cell>
          <cell r="C92" t="str">
            <v>เงินอุดหนุนเป็นค่าใช้จ่ายดำเนินงาน</v>
          </cell>
        </row>
        <row r="93">
          <cell r="A93">
            <v>5104030213</v>
          </cell>
          <cell r="B93" t="str">
            <v>บัญชีค่าตรวจสอบบัญชี - สำนักงานการตรวจเงินแผ่นดิน</v>
          </cell>
          <cell r="C93" t="str">
            <v>เงินอุดหนุนเป็นค่าใช้จ่ายดำเนินงาน</v>
          </cell>
        </row>
        <row r="94">
          <cell r="A94">
            <v>5104030214</v>
          </cell>
          <cell r="B94" t="str">
            <v>บัญชีค่าตรวจสอบบัญชี - ผู้ตรวจสอบอื่น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5104030215</v>
          </cell>
          <cell r="B95" t="str">
            <v>บัญชีค่าวิจัยและพัฒนา - หน่วยงานภาครัฐ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5104030216</v>
          </cell>
          <cell r="B96" t="str">
            <v>บัญชีค่าวิจัยและพัฒนา - บุคคลภายนอก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5104030218</v>
          </cell>
          <cell r="B97" t="str">
            <v>บัญชีค่าใช้จ่ายผลักส่งเป็นรายได้แผ่นดิน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5104030219</v>
          </cell>
          <cell r="B98" t="str">
            <v>บัญชีค่าประชาสัมพันธ์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5104030219.1000004</v>
          </cell>
          <cell r="B99" t="str">
            <v>ค่าโฆษณาสื่อภาพยนตร์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5104030219.1999998</v>
          </cell>
          <cell r="B100" t="str">
            <v>ค่าโฆษณาทางวิทยุ</v>
          </cell>
          <cell r="C100" t="str">
            <v>เงินอุดหนุนเป็นค่าใช้จ่ายดำเนินงาน</v>
          </cell>
        </row>
        <row r="101">
          <cell r="A101">
            <v>5104030219.3000002</v>
          </cell>
          <cell r="B101" t="str">
            <v>ค่าโฆษณาสื่อหนังสือพิมพ์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5104030219.3999996</v>
          </cell>
          <cell r="B102" t="str">
            <v>ค่าโฆษณาสื่อนิตยสาร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5104030219.5</v>
          </cell>
          <cell r="B103" t="str">
            <v>ค่าโฆษณาสื่อแผ่นป้าย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5104030219.6000004</v>
          </cell>
          <cell r="B104" t="str">
            <v>ค่าเอกสารสิ่งพิมพ์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5104030219.6999998</v>
          </cell>
          <cell r="B105" t="str">
            <v>ค่าจัดงานแสดงสินค้า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5104030219.8000002</v>
          </cell>
          <cell r="B106" t="str">
            <v>ค่าของที่ระลึกของรางวัล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5104030220</v>
          </cell>
          <cell r="B107" t="str">
            <v>บัญชีชดใช้ค่าเสียหาย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5104030299</v>
          </cell>
          <cell r="B108" t="str">
            <v>บัญชีค่าใช้สอยอื่นๆ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5104030299.1000004</v>
          </cell>
          <cell r="B109" t="str">
            <v>ค่าสมาชิก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5104040101</v>
          </cell>
          <cell r="B110" t="str">
            <v>บัญชีค่าตอบแทนตามตำแหน่ง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5104040102</v>
          </cell>
          <cell r="B111" t="str">
            <v>บัญชีค่าตอบแทนเฉพาะงาน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5104040103</v>
          </cell>
          <cell r="B112" t="str">
            <v>บัญชีเงินประจำตำแหน่งพิเศษและเงินเพิ่ม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5104040104</v>
          </cell>
          <cell r="B113" t="str">
            <v>บัญชีเงินช่วยเหลือแก่ผู้ช่วยราชการ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5104040199</v>
          </cell>
          <cell r="B114" t="str">
            <v>บัญชีค่าตอบแทนอื่น</v>
          </cell>
          <cell r="C114" t="str">
            <v>เงินอุดหนุนเป็นค่าใช้จ่ายดำเนินงาน</v>
          </cell>
        </row>
        <row r="115">
          <cell r="A115">
            <v>5107010101</v>
          </cell>
          <cell r="B115" t="str">
            <v>บัญชีค่าใช้จ่ายอุดหนุน-หน่วยงานภาครัฐ</v>
          </cell>
          <cell r="C115" t="str">
            <v>เงินอุดหนุนเป็นค่าใช้จ่ายดำเนินงาน</v>
          </cell>
        </row>
        <row r="116">
          <cell r="A116">
            <v>5108010101</v>
          </cell>
          <cell r="B116" t="str">
            <v>บัญชีหนี้สูญ-ลูกหนี้จากการขายสินค้าและบริการ</v>
          </cell>
        </row>
        <row r="117">
          <cell r="A117">
            <v>5108010107</v>
          </cell>
          <cell r="B117" t="str">
            <v>บัญชีหนี้สงสัยจะสูญ-ลูกหนี้จากการขายสินค้าและบริการ</v>
          </cell>
        </row>
        <row r="118">
          <cell r="A118">
            <v>5202010102</v>
          </cell>
          <cell r="B118" t="str">
            <v>บัญชีขาดทุนที่ยังไม่เกิดขึ้นจากอัตราแลกเปลี่ยนอื่น</v>
          </cell>
        </row>
        <row r="119">
          <cell r="A119">
            <v>5202010105</v>
          </cell>
          <cell r="B119" t="str">
            <v>บัญชีขาดทุนที่เกิดขึ้นแล้วจากอัตราแลกเปลี่ยนอื่น</v>
          </cell>
        </row>
        <row r="120">
          <cell r="A120">
            <v>5203010111</v>
          </cell>
          <cell r="B120" t="str">
            <v>บัญชีค่าจำหน่าย-ครุภัณฑ์สำนักงาน</v>
          </cell>
        </row>
        <row r="121">
          <cell r="A121">
            <v>5203010113</v>
          </cell>
          <cell r="B121" t="str">
            <v>บัญชีค่าจำหน่าย-ครุภัณฑ์ไฟฟ้าและวิทยุ</v>
          </cell>
        </row>
        <row r="122">
          <cell r="A122">
            <v>5203010114</v>
          </cell>
          <cell r="B122" t="str">
            <v>บัญชีค่าจำหน่าย-ครุภัณฑ์โฆษณาและเผยแพร่</v>
          </cell>
        </row>
        <row r="123">
          <cell r="A123">
            <v>5203010120</v>
          </cell>
          <cell r="B123" t="str">
            <v>บัญชีค่าจำหน่าย-อุปกรณ์คอมพิวเตอร์</v>
          </cell>
        </row>
        <row r="124">
          <cell r="A124">
            <v>5203010122</v>
          </cell>
          <cell r="B124" t="str">
            <v>บัญชีค่าจำหน่าย-ครุภัณฑ์งานบ้านงานครัว</v>
          </cell>
        </row>
        <row r="125">
          <cell r="A125">
            <v>5203010133</v>
          </cell>
          <cell r="B125" t="str">
            <v>บัญชีค่าจำหน่าย-โปรแกรมคอมพิวเตอร</v>
          </cell>
        </row>
        <row r="126">
          <cell r="A126">
            <v>5211010101</v>
          </cell>
          <cell r="B126" t="str">
            <v>บัญชีโอนสินทรัพย์ให้หน่วยงานของรัฐ</v>
          </cell>
        </row>
        <row r="127">
          <cell r="A127">
            <v>5211010102</v>
          </cell>
          <cell r="B127" t="str">
            <v>บัญชีบริจาคสินทรัพย์ให้หน่วยงานภายนอก</v>
          </cell>
        </row>
        <row r="128">
          <cell r="A128">
            <v>5212010199</v>
          </cell>
          <cell r="B128" t="str">
            <v>บัญชีค่าใช้จ่ายอื่น (สำหรับบริหารโครงการ/กิจกรรม)</v>
          </cell>
        </row>
        <row r="129">
          <cell r="A129">
            <v>5212010199.1000004</v>
          </cell>
          <cell r="B129" t="str">
            <v>ค่าใช้จ่ายในการจัดซื้อทรัพย์สินให้กับผู้ว่าจ้าง</v>
          </cell>
          <cell r="C129" t="str">
            <v>ค่าใช้จ่ายบริหารโครงการ</v>
          </cell>
        </row>
        <row r="130">
          <cell r="A130">
            <v>5212010199.1999998</v>
          </cell>
          <cell r="B130" t="str">
            <v>ค่าใช้จ่ายในการบริหารโครงการสำหรับผู้ว่าจ้าง</v>
          </cell>
          <cell r="C130" t="str">
            <v>ค่าใช้จ่ายบริหารโครงการ</v>
          </cell>
        </row>
        <row r="131">
          <cell r="A131">
            <v>5212010199.3000002</v>
          </cell>
          <cell r="B131" t="str">
            <v>ค่าพัฒนาระบบสำหรับผู้ว่าจ้าง</v>
          </cell>
          <cell r="C131" t="str">
            <v>ค่าใช้จ่ายบริหารโครงการ</v>
          </cell>
        </row>
        <row r="132">
          <cell r="A132">
            <v>5212010199.3999996</v>
          </cell>
          <cell r="B132" t="str">
            <v>ค่าเช่าวงจรสื่อสารสำหรับผู้ว่าจ้าง</v>
          </cell>
          <cell r="C132" t="str">
            <v>ค่าใช้จ่ายบริหารโครงการ</v>
          </cell>
        </row>
        <row r="133">
          <cell r="A133">
            <v>5212010199.5</v>
          </cell>
          <cell r="B133" t="str">
            <v>ค่าใช้จ่ายในการจัดฝึกอบรม ประชุม และสัมมนา</v>
          </cell>
          <cell r="C133" t="str">
            <v>ค่าใช้จ่ายบริหารโครงการ</v>
          </cell>
        </row>
        <row r="134">
          <cell r="A134">
            <v>5212010199.6000004</v>
          </cell>
          <cell r="B134" t="str">
            <v>ค่าใช้จ่ายในการประชาสัมพันธ์</v>
          </cell>
          <cell r="C134" t="str">
            <v>ค่าใช้จ่ายบริหารโครงการ</v>
          </cell>
        </row>
        <row r="135">
          <cell r="A135">
            <v>5212010199.6999998</v>
          </cell>
          <cell r="B135" t="str">
            <v>ค่าใช้จ่ายในการเดินทาง</v>
          </cell>
          <cell r="C135" t="str">
            <v>ค่าใช้จ่ายบริหารโครงการ</v>
          </cell>
        </row>
        <row r="136">
          <cell r="A136">
            <v>5212010199.8000002</v>
          </cell>
          <cell r="B136" t="str">
            <v>ค่าจ้างที่ปรึกษา ผู้เชี่ยวชาญ</v>
          </cell>
          <cell r="C136" t="str">
            <v>ค่าใช้จ่ายบริหารโครงการ</v>
          </cell>
        </row>
        <row r="137">
          <cell r="A137">
            <v>5212010199.8999996</v>
          </cell>
          <cell r="B137" t="str">
            <v>ค่าจ้างเหมาบริการ</v>
          </cell>
          <cell r="C137" t="str">
            <v>ค่าใช้จ่ายบริหารโครงการ</v>
          </cell>
        </row>
        <row r="138">
          <cell r="A138">
            <v>5212010199.1110001</v>
          </cell>
          <cell r="B138" t="str">
            <v>ค่าซ่อมแซมและค่าบำรุงรักษา - เครือข่าย</v>
          </cell>
          <cell r="C138" t="str">
            <v>ค่าใช้จ่ายบริหารโครงการ</v>
          </cell>
        </row>
        <row r="139">
          <cell r="A139">
            <v>5212010199.1199999</v>
          </cell>
          <cell r="B139" t="str">
            <v>ค่าซ่อมแซมและค่าบำรุงรักษา - ครุภัณฑ์</v>
          </cell>
          <cell r="C139" t="str">
            <v>ค่าใช้จ่ายบริหารโครงการ</v>
          </cell>
        </row>
        <row r="140">
          <cell r="A140">
            <v>5212010199.1300001</v>
          </cell>
          <cell r="B140" t="str">
            <v>ค่าเช่าพื้นที่</v>
          </cell>
          <cell r="C140" t="str">
            <v>ค่าใช้จ่ายบริหารโครงการ</v>
          </cell>
        </row>
        <row r="141">
          <cell r="A141">
            <v>5212010199.1400003</v>
          </cell>
          <cell r="B141" t="str">
            <v>ค่าไฟฟ้า</v>
          </cell>
          <cell r="C141" t="str">
            <v>ค่าใช้จ่ายบริหารโครงการ</v>
          </cell>
        </row>
        <row r="142">
          <cell r="A142">
            <v>5212010199.1499996</v>
          </cell>
          <cell r="B142" t="str">
            <v>ค่าน้ำประปา</v>
          </cell>
          <cell r="C142" t="str">
            <v>ค่าใช้จ่ายบริหารโครงการ</v>
          </cell>
        </row>
        <row r="143">
          <cell r="A143">
            <v>5212010199.1599998</v>
          </cell>
          <cell r="B143" t="str">
            <v>ค่าโทรศัพท์</v>
          </cell>
          <cell r="C143" t="str">
            <v>ค่าใช้จ่ายบริหารโครงการ</v>
          </cell>
        </row>
        <row r="144">
          <cell r="A144">
            <v>5212010199.1700001</v>
          </cell>
          <cell r="B144" t="str">
            <v>ค่าไปรษณีย์</v>
          </cell>
          <cell r="C144" t="str">
            <v>ค่าใช้จ่ายบริหารโครงการ</v>
          </cell>
        </row>
        <row r="145">
          <cell r="A145">
            <v>5212010199.1800003</v>
          </cell>
          <cell r="B145" t="str">
            <v>ค่าวัสดุสำนักงาน</v>
          </cell>
          <cell r="C145" t="str">
            <v>ค่าใช้จ่ายบริหารโครงการ</v>
          </cell>
        </row>
        <row r="146">
          <cell r="A146">
            <v>5212010199.1899996</v>
          </cell>
          <cell r="B146" t="str">
            <v>ค่าวัสดุคอมพิวเตอร์</v>
          </cell>
          <cell r="C146" t="str">
            <v>ค่าใช้จ่ายบริหารโครงการ</v>
          </cell>
        </row>
        <row r="147">
          <cell r="A147">
            <v>5212010199.21</v>
          </cell>
          <cell r="B147" t="str">
            <v>ค่าวัสดุไฟฟ้า</v>
          </cell>
          <cell r="C147" t="str">
            <v>ค่าใช้จ่ายบริหารโครงการ</v>
          </cell>
        </row>
        <row r="148">
          <cell r="A148">
            <v>5212010199.2200003</v>
          </cell>
          <cell r="B148" t="str">
            <v>ค่าวัสดุอื่นๆ</v>
          </cell>
          <cell r="C148" t="str">
            <v>ค่าใช้จ่ายบริหารโครงการ</v>
          </cell>
        </row>
        <row r="149">
          <cell r="A149">
            <v>5212010199.2299995</v>
          </cell>
          <cell r="B149" t="str">
            <v>ค่าธรรมเนียมธนาคาร</v>
          </cell>
          <cell r="C149" t="str">
            <v>ค่าใช้จ่ายบริหารโครงการ</v>
          </cell>
        </row>
        <row r="150">
          <cell r="A150">
            <v>5212010199.2399998</v>
          </cell>
          <cell r="B150" t="str">
            <v>ค่าซ่อมแซมและค่าบำรุงรักษา - โปรแกรมคอมพิวเตอร์</v>
          </cell>
          <cell r="C150" t="str">
            <v>ค่าใช้จ่ายบริหารโครงการ</v>
          </cell>
        </row>
        <row r="151">
          <cell r="A151">
            <v>5212010199.25</v>
          </cell>
          <cell r="B151" t="str">
            <v>บัญชีค่าเบี้ยเลี้ยง - เดินทางในประเทศ</v>
          </cell>
          <cell r="C151" t="str">
            <v>ค่าใช้จ่ายบริหารโครงการ</v>
          </cell>
        </row>
        <row r="152">
          <cell r="A152">
            <v>5212010199.2600002</v>
          </cell>
          <cell r="B152" t="str">
            <v>บัญชีค่าที่พัก - ในประเทศ</v>
          </cell>
          <cell r="C152" t="str">
            <v>ค่าใช้จ่ายบริหารโครงการ</v>
          </cell>
        </row>
        <row r="153">
          <cell r="A153">
            <v>5212010199.2700005</v>
          </cell>
          <cell r="B153" t="str">
            <v>ค่าเช่าระบบสารสนเทศ</v>
          </cell>
          <cell r="C153" t="str">
            <v>ค่าใช้จ่ายบริหารโครงการ</v>
          </cell>
        </row>
        <row r="154">
          <cell r="A154">
            <v>5301010103</v>
          </cell>
          <cell r="B154" t="str">
            <v>บัญชีพักค่าใช้จ่าย</v>
          </cell>
        </row>
        <row r="155">
          <cell r="A155">
            <v>5401010101</v>
          </cell>
          <cell r="B155" t="str">
            <v>บัญชีขาดทุนจากรายการพิเศษ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ผนเงินในงบประมาณV2"/>
      <sheetName val="Acc Tab Master"/>
      <sheetName val="Ex project Master"/>
      <sheetName val="Beginning Budget Plan Yr57"/>
      <sheetName val="ค่าใช้จ่ายดำเนินงาน Yr57"/>
      <sheetName val="เหลือจ่าย 56_Board11.56"/>
      <sheetName val="Detail transfer"/>
      <sheetName val="Planเหลื่อมปี55"/>
      <sheetName val="Planเหลือจ่าย55"/>
      <sheetName val="Fund Tab Master"/>
      <sheetName val="Commitเหลื่อมปี55"/>
      <sheetName val="Commitเหลื่อมปีจากเหลือจ่าย55"/>
      <sheetName val="Commitเหลื่อมปี56"/>
      <sheetName val="Commitเหลือจ่าย56"/>
      <sheetName val="Commit Item57"/>
      <sheetName val="Actual Item"/>
      <sheetName val="R.เหลื่อมปีจากงบปกติ55"/>
      <sheetName val="R.เหลื่อมปีจากงบเหลือจ่าย55"/>
      <sheetName val="R.เหลื่อมปีจากงบปกติ56"/>
      <sheetName val="R.เหลือจ่าย55-56รอผล น.ย"/>
      <sheetName val="Report57"/>
      <sheetName val="recon"/>
      <sheetName val="Historical"/>
      <sheetName val="งปม.และผลงานเทียบบอร์ดต้นปี 57"/>
      <sheetName val="Project Summary"/>
      <sheetName val="Project Yr57@Feb,2014"/>
      <sheetName val="Opex Yr57@Feb,2014"/>
      <sheetName val="list"/>
      <sheetName val="เหลือจ่าย55-56"/>
      <sheetName val="Commitเหลือจ่าย55-56"/>
      <sheetName val="R.เหลือจ่าย55-56"/>
    </sheetNames>
    <sheetDataSet>
      <sheetData sheetId="0" refreshError="1"/>
      <sheetData sheetId="1">
        <row r="2">
          <cell r="A2" t="str">
            <v>หมวดงบประมาณและผังบัญชี</v>
          </cell>
        </row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1213010199.3</v>
          </cell>
          <cell r="B18" t="str">
            <v>เงินประกันสัญญา (เจ้าหนี้) เกิน 1 ปี</v>
          </cell>
          <cell r="C18" t="str">
            <v>เงินประกันสัญญา</v>
          </cell>
        </row>
        <row r="19">
          <cell r="A19">
            <v>5101010101</v>
          </cell>
          <cell r="B19" t="str">
            <v>บัญชีเงินเดือน</v>
          </cell>
          <cell r="C19" t="str">
            <v>ค่าใช้จ่ายบุคลากร</v>
          </cell>
        </row>
        <row r="20">
          <cell r="A20">
            <v>5101010102</v>
          </cell>
          <cell r="B20" t="str">
            <v>บัญชีโบนัส</v>
          </cell>
          <cell r="C20" t="str">
            <v>ค่าใช้จ่ายบุคลากร</v>
          </cell>
        </row>
        <row r="21">
          <cell r="A21">
            <v>5101010102.1000004</v>
          </cell>
          <cell r="B21" t="str">
            <v>บัญชีโบนัส-ส่วนที่ปรึกษาให้บริการ</v>
          </cell>
          <cell r="C21" t="str">
            <v>ค่าใช้จ่ายบุคลากร</v>
          </cell>
        </row>
        <row r="22">
          <cell r="A22">
            <v>5101010103</v>
          </cell>
          <cell r="B22" t="str">
            <v>บัญชีเงินประจำตำแหน่ง</v>
          </cell>
          <cell r="C22" t="str">
            <v>ค่าใช้จ่ายบุคลากร</v>
          </cell>
        </row>
        <row r="23">
          <cell r="A23">
            <v>5101010108</v>
          </cell>
          <cell r="B23" t="str">
            <v>บัญชีค่าล่วงเวลา</v>
          </cell>
          <cell r="C23" t="str">
            <v>ค่าใช้จ่ายบุคลากร</v>
          </cell>
        </row>
        <row r="24">
          <cell r="A24">
            <v>5101010109</v>
          </cell>
          <cell r="B24" t="str">
            <v>บัญชีเงินตอบแทนพิเศษของผู้ได้รับเงินเต็มขั้น</v>
          </cell>
          <cell r="C24" t="str">
            <v>ค่าใช้จ่ายบุคลากร</v>
          </cell>
        </row>
        <row r="25">
          <cell r="A25">
            <v>5101010111</v>
          </cell>
          <cell r="B25" t="str">
            <v>บัญชีเงินวิทยะฐานะ</v>
          </cell>
          <cell r="C25" t="str">
            <v>ค่าใช้จ่ายบุคลากร</v>
          </cell>
        </row>
        <row r="26">
          <cell r="A26">
            <v>5101010113</v>
          </cell>
          <cell r="B26" t="str">
            <v>บัญชีค่าจ้าง</v>
          </cell>
          <cell r="C26" t="str">
            <v>ค่าใช้จ่ายบุคลากร</v>
          </cell>
        </row>
        <row r="27">
          <cell r="A27">
            <v>5101010116</v>
          </cell>
          <cell r="B27" t="str">
            <v>บัญชีเงินค่าครองชีพ</v>
          </cell>
          <cell r="C27" t="str">
            <v>ค่าใช้จ่ายบุคลากร</v>
          </cell>
        </row>
        <row r="28">
          <cell r="A28">
            <v>5101010118</v>
          </cell>
          <cell r="B28" t="str">
            <v>บัญชีเงินรางวัล</v>
          </cell>
          <cell r="C28" t="str">
            <v>ค่าใช้จ่ายบุคลากร</v>
          </cell>
        </row>
        <row r="29">
          <cell r="A29">
            <v>5101010120</v>
          </cell>
          <cell r="B29" t="str">
            <v>บัญชีค่าเบี้ยเลี้ยง</v>
          </cell>
          <cell r="C29" t="str">
            <v>ค่าใช้จ่ายบุคลากร</v>
          </cell>
        </row>
        <row r="30">
          <cell r="A30">
            <v>5101010199</v>
          </cell>
          <cell r="B30" t="str">
            <v>เงินเดือนและค่าจ้างอื่น</v>
          </cell>
          <cell r="C30" t="str">
            <v>ค่าใช้จ่ายบุคลากร</v>
          </cell>
        </row>
        <row r="31">
          <cell r="A31">
            <v>5101020101</v>
          </cell>
          <cell r="B31" t="str">
            <v>บัญชีเงินช่วยเหลือพิเศษกรณีเสียชีวิต</v>
          </cell>
          <cell r="C31" t="str">
            <v>ค่าใช้จ่ายบุคลากร</v>
          </cell>
        </row>
        <row r="32">
          <cell r="A32">
            <v>5101020102</v>
          </cell>
          <cell r="B32" t="str">
            <v>บัญชีเงินทำขวัญข้าราชการและลูกจ้าง</v>
          </cell>
          <cell r="C32" t="str">
            <v>ค่าใช้จ่ายบุคลากร</v>
          </cell>
        </row>
        <row r="33">
          <cell r="A33">
            <v>5101020106</v>
          </cell>
          <cell r="B33" t="str">
            <v>บัญชีเงินสมทบกองทุนประกันสังคม</v>
          </cell>
          <cell r="C33" t="str">
            <v>ค่าใช้จ่ายบุคลากร</v>
          </cell>
        </row>
        <row r="34">
          <cell r="A34">
            <v>5101020109</v>
          </cell>
          <cell r="B34" t="str">
            <v>บัญชีค่าเบี้ยประกันสุขภาพ</v>
          </cell>
          <cell r="C34" t="str">
            <v>ค่าใช้จ่ายบุคลากร</v>
          </cell>
        </row>
        <row r="35">
          <cell r="A35">
            <v>5101020110</v>
          </cell>
          <cell r="B35" t="str">
            <v>บัญชีค่าเบี้ยประกันชีวิต</v>
          </cell>
          <cell r="C35" t="str">
            <v>ค่าใช้จ่ายบุคลากร</v>
          </cell>
        </row>
        <row r="36">
          <cell r="A36">
            <v>5101020112</v>
          </cell>
          <cell r="B36" t="str">
            <v>บัญชีเงินสมทบกองทุนสำรองเลี้ยงชีพพนักงานของรัฐ</v>
          </cell>
          <cell r="C36" t="str">
            <v>ค่าใช้จ่ายบุคลากร</v>
          </cell>
        </row>
        <row r="37">
          <cell r="A37">
            <v>5101020114</v>
          </cell>
          <cell r="B37" t="str">
            <v>บัญชีเงินเพิ่ม</v>
          </cell>
          <cell r="C37" t="str">
            <v>ค่าใช้จ่ายบุคลากร</v>
          </cell>
        </row>
        <row r="38">
          <cell r="A38">
            <v>5101020199</v>
          </cell>
          <cell r="B38" t="str">
            <v>บัญชีค่าใช้จ่ายบุคลากรอื่น</v>
          </cell>
          <cell r="C38" t="str">
            <v>ค่าใช้จ่ายบุคลากร</v>
          </cell>
        </row>
        <row r="39">
          <cell r="A39">
            <v>5101020199.1000004</v>
          </cell>
          <cell r="B39" t="str">
            <v>บัญชีค่าโทรศัพท์ - พนักงาน</v>
          </cell>
          <cell r="C39" t="str">
            <v>ค่าใช้จ่ายบุคลากร</v>
          </cell>
        </row>
        <row r="40">
          <cell r="A40">
            <v>5101020199.1999998</v>
          </cell>
          <cell r="B40" t="str">
            <v>บัญชีค่าอินเทอร์เน็ต - พนักงาน</v>
          </cell>
          <cell r="C40" t="str">
            <v>ค่าใช้จ่ายบุคลากร</v>
          </cell>
        </row>
        <row r="41">
          <cell r="A41">
            <v>5101020199.3000002</v>
          </cell>
          <cell r="B41" t="str">
            <v>ค่าเช่าอุปกรณ์สำนักงาน - พนักงาน</v>
          </cell>
          <cell r="C41" t="str">
            <v>ค่าใช้จ่ายบุคลากร</v>
          </cell>
        </row>
        <row r="42">
          <cell r="A42">
            <v>5101030101</v>
          </cell>
          <cell r="B42" t="str">
            <v>บัญชีเงินช่วยการศึกษาบุตร</v>
          </cell>
          <cell r="C42" t="str">
            <v>ค่าใช้จ่ายบุคลากร</v>
          </cell>
        </row>
        <row r="43">
          <cell r="A43">
            <v>5101030102</v>
          </cell>
          <cell r="B43" t="str">
            <v>บัญชีเงินช่วยเหลือบุตร</v>
          </cell>
          <cell r="C43" t="str">
            <v>ค่าใช้จ่ายบุคลากร</v>
          </cell>
        </row>
        <row r="44">
          <cell r="A44">
            <v>5101030205</v>
          </cell>
          <cell r="B44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4" t="str">
            <v>ค่าใช้จ่ายบุคลากร</v>
          </cell>
        </row>
        <row r="45">
          <cell r="A45">
            <v>5101030206</v>
          </cell>
          <cell r="B45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5" t="str">
            <v>ค่าใช้จ่ายบุคลากร</v>
          </cell>
        </row>
        <row r="46">
          <cell r="A46">
            <v>5101030207</v>
          </cell>
          <cell r="B46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46" t="str">
            <v>ค่าใช้จ่ายบุคลากร</v>
          </cell>
        </row>
        <row r="47">
          <cell r="A47">
            <v>5101030208</v>
          </cell>
          <cell r="B47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47" t="str">
            <v>ค่าใช้จ่ายบุคลากร</v>
          </cell>
        </row>
        <row r="48">
          <cell r="A48">
            <v>5101030211</v>
          </cell>
          <cell r="B48" t="str">
            <v>บัญชีเงินช่วยเหลือค่ารักษาพยาบาลตามกฎหมายสงเคราะห์ข้าราชการ</v>
          </cell>
          <cell r="C48" t="str">
            <v>ค่าใช้จ่ายบุคลากร</v>
          </cell>
        </row>
        <row r="49">
          <cell r="A49">
            <v>5102010199</v>
          </cell>
          <cell r="B49" t="str">
            <v>บัญชีค่าใช้จ่ายด้านการฝึกอบรม - ในประเทศ</v>
          </cell>
          <cell r="C49" t="str">
            <v>เงินอุดหนุนเป็นค่าใช้จ่ายดำเนินงาน</v>
          </cell>
        </row>
        <row r="50">
          <cell r="A50">
            <v>5102020199</v>
          </cell>
          <cell r="B50" t="str">
            <v>บัญชีค่าใช้จ่ายด้านการฝึกอบรม - ต่างประเทศ</v>
          </cell>
          <cell r="C50" t="str">
            <v>เงินอุดหนุนเป็นค่าใช้จ่ายดำเนินงาน</v>
          </cell>
        </row>
        <row r="51">
          <cell r="A51">
            <v>5102030199</v>
          </cell>
          <cell r="B51" t="str">
            <v>บัญชีค่าใช้จ่ายด้านการฝึกอบรม - บุคคลภายนอก</v>
          </cell>
          <cell r="C51" t="str">
            <v>เงินอุดหนุนเป็นค่าใช้จ่ายดำเนินงาน</v>
          </cell>
        </row>
        <row r="52">
          <cell r="A52">
            <v>5103010102</v>
          </cell>
          <cell r="B52" t="str">
            <v>บัญชีค่าเบี้ยเลี้ยง - เดินทางในประเทศ</v>
          </cell>
          <cell r="C52" t="str">
            <v>เงินอุดหนุนเป็นค่าใช้จ่ายดำเนินงาน</v>
          </cell>
        </row>
        <row r="53">
          <cell r="A53">
            <v>5103010103</v>
          </cell>
          <cell r="B53" t="str">
            <v>บัญชีค่าที่พัก - ในประเทศ</v>
          </cell>
          <cell r="C53" t="str">
            <v>เงินอุดหนุนเป็นค่าใช้จ่ายดำเนินงาน</v>
          </cell>
        </row>
        <row r="54">
          <cell r="A54">
            <v>5103010199</v>
          </cell>
          <cell r="B54" t="str">
            <v>บัญชีค่าใช้จ่ายเดินทางอื่น - ในประเทศ</v>
          </cell>
          <cell r="C54" t="str">
            <v>เงินอุดหนุนเป็นค่าใช้จ่ายดำเนินงาน</v>
          </cell>
        </row>
        <row r="55">
          <cell r="A55">
            <v>5103020102</v>
          </cell>
          <cell r="B55" t="str">
            <v>บัญชีค่าเบี้ยเลี้ยง - เดินทางต่างประเทศ</v>
          </cell>
          <cell r="C55" t="str">
            <v>เงินอุดหนุนเป็นค่าใช้จ่ายดำเนินงาน</v>
          </cell>
        </row>
        <row r="56">
          <cell r="A56">
            <v>5103020103</v>
          </cell>
          <cell r="B56" t="str">
            <v>บัญชีค่าที่พัก - ต่างประเทศ</v>
          </cell>
          <cell r="C56" t="str">
            <v>เงินอุดหนุนเป็นค่าใช้จ่ายดำเนินงาน</v>
          </cell>
        </row>
        <row r="57">
          <cell r="A57">
            <v>5103020199</v>
          </cell>
          <cell r="B57" t="str">
            <v>บัญชีค่าใช้จ่ายเดินทางอื่น - ต่างประเทศ</v>
          </cell>
          <cell r="C57" t="str">
            <v>เงินอุดหนุนเป็นค่าใช้จ่ายดำเนินงาน</v>
          </cell>
        </row>
        <row r="58">
          <cell r="A58">
            <v>5104010104</v>
          </cell>
          <cell r="B58" t="str">
            <v>บัญชีซื้อวัสดุ - ภายนอก</v>
          </cell>
          <cell r="C58" t="str">
            <v>เงินอุดหนุนเป็นค่าใช้จ่ายดำเนินงาน</v>
          </cell>
        </row>
        <row r="59">
          <cell r="A59">
            <v>5104010104.1000004</v>
          </cell>
          <cell r="B59" t="str">
            <v>ค่าวัสดุสำนักงาน</v>
          </cell>
          <cell r="C59" t="str">
            <v>เงินอุดหนุนเป็นค่าใช้จ่ายดำเนินงาน</v>
          </cell>
        </row>
        <row r="60">
          <cell r="A60">
            <v>5104010104.1999998</v>
          </cell>
          <cell r="B60" t="str">
            <v>ค่าวัสดุงานบ้านงานครัว</v>
          </cell>
          <cell r="C60" t="str">
            <v>เงินอุดหนุนเป็นค่าใช้จ่ายดำเนินงาน</v>
          </cell>
        </row>
        <row r="61">
          <cell r="A61">
            <v>5104010104.3000002</v>
          </cell>
          <cell r="B61" t="str">
            <v>ค่าวัสดุหนังสือและวารสาร</v>
          </cell>
          <cell r="C61" t="str">
            <v>เงินอุดหนุนเป็นค่าใช้จ่ายดำเนินงาน</v>
          </cell>
        </row>
        <row r="62">
          <cell r="A62">
            <v>5104010104.3999996</v>
          </cell>
          <cell r="B62" t="str">
            <v>ค่าวัสดุคอมพิวเตอร์</v>
          </cell>
          <cell r="C62" t="str">
            <v>เงินอุดหนุนเป็นค่าใช้จ่ายดำเนินงาน</v>
          </cell>
        </row>
        <row r="63">
          <cell r="A63">
            <v>5104010104.5</v>
          </cell>
          <cell r="B63" t="str">
            <v>ค่าวัสดุไฟฟ้า</v>
          </cell>
          <cell r="C63" t="str">
            <v>เงินอุดหนุนเป็นค่าใช้จ่ายดำเนินงาน</v>
          </cell>
        </row>
        <row r="64">
          <cell r="A64">
            <v>5104010104.6000004</v>
          </cell>
          <cell r="B64" t="str">
            <v>ค่าวัสดุอื่นๆ</v>
          </cell>
          <cell r="C64" t="str">
            <v>เงินอุดหนุนเป็นค่าใช้จ่ายดำเนินงาน</v>
          </cell>
        </row>
        <row r="65">
          <cell r="A65">
            <v>5104010107</v>
          </cell>
          <cell r="B65" t="str">
            <v>บัญชีค่าซ่อมแซมและค่าบำรุงรักษา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5104010107.1000004</v>
          </cell>
          <cell r="B66" t="str">
            <v>บัญชีค่าซ่อมแซมและค่าบำรุงรักษา - เครือข่าย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5104010107.1999998</v>
          </cell>
          <cell r="B67" t="str">
            <v>บัญชีค่าซ่อมแซมและค่าบำรุงรักษา - ครุภัณฑ์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5104010107.3000002</v>
          </cell>
          <cell r="B68" t="str">
            <v>บัญชีค่าซ่อมแซมและค่าบำรุงรักษา - โปรแกรมคอมพิวเตอร์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5104010110</v>
          </cell>
          <cell r="B69" t="str">
            <v>บัญชีค่าเชื้อเพลิง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5104010112</v>
          </cell>
          <cell r="B70" t="str">
            <v>บัญชีค่าจ้างเหมาบริการ - บุคคลภายนอก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5104010112.1000004</v>
          </cell>
          <cell r="B71" t="str">
            <v>ค่าจ้างบริการรถตู้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5104010112.1999998</v>
          </cell>
          <cell r="B72" t="str">
            <v>ค่าจ้างถ่ายเอกสาร</v>
          </cell>
          <cell r="C72" t="str">
            <v>เงินอุดหนุนเป็นค่าใช้จ่ายดำเนินงาน</v>
          </cell>
        </row>
        <row r="73">
          <cell r="A73">
            <v>5104010112.3000002</v>
          </cell>
          <cell r="B73" t="str">
            <v>ค่าจ้างเหมาบริการอื่น</v>
          </cell>
          <cell r="C73" t="str">
            <v>เงินอุดหนุนเป็นค่าใช้จ่ายดำเนินงาน</v>
          </cell>
        </row>
        <row r="74">
          <cell r="A74">
            <v>5104010113</v>
          </cell>
          <cell r="B74" t="str">
            <v>บัญชีค่าจ้างเหมาบริการ - หน่วยงานภาครัฐ</v>
          </cell>
          <cell r="C74" t="str">
            <v>เงินอุดหนุนเป็นค่าใช้จ่ายดำเนินงาน</v>
          </cell>
        </row>
        <row r="75">
          <cell r="A75">
            <v>5104010114</v>
          </cell>
          <cell r="B75" t="str">
            <v>บัญชีค่าธรรมเนียมทางกฎหมาย</v>
          </cell>
          <cell r="C75" t="str">
            <v>เงินอุดหนุนเป็นค่าใช้จ่ายดำเนินงาน</v>
          </cell>
        </row>
        <row r="76">
          <cell r="A76">
            <v>5104010115</v>
          </cell>
          <cell r="B76" t="str">
            <v>บัญชีค่าธรรมเนียมธนาคาร</v>
          </cell>
          <cell r="C76" t="str">
            <v>เงินอุดหนุนเป็นค่าใช้จ่ายดำเนินงาน</v>
          </cell>
        </row>
        <row r="77">
          <cell r="A77">
            <v>5104020101</v>
          </cell>
          <cell r="B77" t="str">
            <v>บัญชีค่าไฟฟ้า</v>
          </cell>
          <cell r="C77" t="str">
            <v>ค่าไฟฟ้า</v>
          </cell>
        </row>
        <row r="78">
          <cell r="A78">
            <v>5104020101.1000004</v>
          </cell>
          <cell r="B78" t="str">
            <v>บัญชีค่าไฟฟ้า - สำนักงาน</v>
          </cell>
          <cell r="C78" t="str">
            <v>ค่าไฟฟ้า</v>
          </cell>
        </row>
        <row r="79">
          <cell r="A79">
            <v>5104020101.1999998</v>
          </cell>
          <cell r="B79" t="str">
            <v>บัญชีค่าไฟฟ้า - ห้องเครื่อง</v>
          </cell>
          <cell r="C79" t="str">
            <v>ค่าไฟฟ้า</v>
          </cell>
        </row>
        <row r="80">
          <cell r="A80">
            <v>5104020103</v>
          </cell>
          <cell r="B80" t="str">
            <v>บัญชีค่าน้ำประปาและน้ำบาดาล</v>
          </cell>
          <cell r="C80" t="str">
            <v>ค่าน้ำประปา</v>
          </cell>
        </row>
        <row r="81">
          <cell r="A81">
            <v>5104020105</v>
          </cell>
          <cell r="B81" t="str">
            <v>บัญชีค่าโทรศัพท์</v>
          </cell>
          <cell r="C81" t="str">
            <v>ค่าโทรศัพท์</v>
          </cell>
        </row>
        <row r="82">
          <cell r="A82">
            <v>5104020105.1000004</v>
          </cell>
          <cell r="B82" t="str">
            <v>บัญชีค่าโทรศัพท์ - สำนักงาน</v>
          </cell>
          <cell r="C82" t="str">
            <v>ค่าโทรศัพท์</v>
          </cell>
        </row>
        <row r="83">
          <cell r="A83">
            <v>5104020105.1999998</v>
          </cell>
          <cell r="B83" t="str">
            <v>บัญชีค่าโทรศัพท์ - มือถือ</v>
          </cell>
          <cell r="C83" t="str">
            <v>ค่าโทรศัพท์</v>
          </cell>
        </row>
        <row r="84">
          <cell r="A84">
            <v>5104020106</v>
          </cell>
          <cell r="B84" t="str">
            <v>บัญชีค่าบริการสื่อสารและโทรคมนาคม</v>
          </cell>
          <cell r="C84" t="str">
            <v>เงินอุดหนุนเป็นค่าใช้จ่ายดำเนินงาน</v>
          </cell>
        </row>
        <row r="85">
          <cell r="A85">
            <v>5104020106.1000004</v>
          </cell>
          <cell r="B85" t="str">
            <v>ค่าอินเทอร์เน็ต</v>
          </cell>
          <cell r="C85" t="str">
            <v>เงินอุดหนุนเป็นค่าใช้จ่ายดำเนินงาน</v>
          </cell>
        </row>
        <row r="86">
          <cell r="A86">
            <v>5104020107</v>
          </cell>
          <cell r="B86" t="str">
            <v>บัญชีค่าบริการไปรษณีย์โทรเลขและขนส่ง</v>
          </cell>
          <cell r="C86" t="str">
            <v>เงินอุดหนุนเป็นค่าใช้จ่ายดำเนินงาน</v>
          </cell>
        </row>
        <row r="87">
          <cell r="A87">
            <v>5104030202</v>
          </cell>
          <cell r="B87" t="str">
            <v>บัญชีค่าจ้างที่ปรึกษา</v>
          </cell>
          <cell r="C87" t="str">
            <v>เงินอุดหนุนเป็นค่าใช้จ่ายดำเนินงาน</v>
          </cell>
        </row>
        <row r="88">
          <cell r="A88">
            <v>5104030203</v>
          </cell>
          <cell r="B88" t="str">
            <v>บัญชีค่าเบี้ยประกันภัย</v>
          </cell>
          <cell r="C88" t="str">
            <v>เงินอุดหนุนเป็นค่าใช้จ่ายดำเนินงาน</v>
          </cell>
        </row>
        <row r="89">
          <cell r="A89">
            <v>5104030206</v>
          </cell>
          <cell r="B89" t="str">
            <v>บัญชีค่าครุภัณฑ์มูลค่าต่ำกว่าเกณฑ์</v>
          </cell>
          <cell r="C89" t="str">
            <v>เงินอุดหนุนเป็นค่าใช้จ่ายดำเนินงาน</v>
          </cell>
        </row>
        <row r="90">
          <cell r="A90">
            <v>5104030207</v>
          </cell>
          <cell r="B90" t="str">
            <v>บัญชีค่าใช้จ่ายในการประชุม</v>
          </cell>
          <cell r="C90" t="str">
            <v>เงินอุดหนุนเป็นค่าใช้จ่ายดำเนินงาน</v>
          </cell>
        </row>
        <row r="91">
          <cell r="A91">
            <v>5104030208</v>
          </cell>
          <cell r="B91" t="str">
            <v>บัญชีค่ารับรองและพิธีการ</v>
          </cell>
          <cell r="C91" t="str">
            <v>เงินอุดหนุนเป็นค่าใช้จ่ายดำเนินงาน</v>
          </cell>
        </row>
        <row r="92">
          <cell r="A92">
            <v>5104030210</v>
          </cell>
          <cell r="B92" t="str">
            <v>บัญชีค่าเช่าอสังหาริมทรัพย์ - บุคคลภายนอก</v>
          </cell>
          <cell r="C92" t="str">
            <v>ค่าเช่าสำนักงาน</v>
          </cell>
        </row>
        <row r="93">
          <cell r="A93">
            <v>5104030212</v>
          </cell>
          <cell r="B93" t="str">
            <v>บัญชีค่าเช่าเบ็ดเตล็ด - บุคคลภายนอก</v>
          </cell>
          <cell r="C93" t="str">
            <v>เงินอุดหนุนเป็นค่าใช้จ่ายดำเนินงาน</v>
          </cell>
        </row>
        <row r="94">
          <cell r="A94">
            <v>5104030212.1000004</v>
          </cell>
          <cell r="B94" t="str">
            <v>ค่าเช่าที่จอดรถ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5104030212.1999998</v>
          </cell>
          <cell r="B95" t="str">
            <v>ค่าเช่าเครื่องถ่ายเอกสาร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5104030212.3000002</v>
          </cell>
          <cell r="B96" t="str">
            <v>ค่าเช่าอุปกรณ์สำนักงาน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5104030212.3999996</v>
          </cell>
          <cell r="B97" t="str">
            <v>ค่าเช่ารถตู้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5104030212.5</v>
          </cell>
          <cell r="B98" t="str">
            <v>ค่าเช่าโปรแกรมคอมพิวเตอร์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5104030213</v>
          </cell>
          <cell r="B99" t="str">
            <v>บัญชีค่าตรวจสอบบัญชี - สำนักงานการตรวจเงินแผ่นดิน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5104030214</v>
          </cell>
          <cell r="B100" t="str">
            <v>บัญชีค่าตรวจสอบบัญชี - ผู้ตรวจสอบอื่น</v>
          </cell>
          <cell r="C100" t="str">
            <v>เงินอุดหนุนเป็นค่าใช้จ่ายดำเนินงาน</v>
          </cell>
        </row>
        <row r="101">
          <cell r="A101">
            <v>5104030215</v>
          </cell>
          <cell r="B101" t="str">
            <v>บัญชีค่าวิจัยและพัฒนา - หน่วยงานภาครัฐ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5104030216</v>
          </cell>
          <cell r="B102" t="str">
            <v>บัญชีค่าวิจัยและพัฒนา - บุคคลภายนอก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5104030218</v>
          </cell>
          <cell r="B103" t="str">
            <v>บัญชีค่าใช้จ่ายผลักส่งเป็นรายได้แผ่นดิน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5104030219</v>
          </cell>
          <cell r="B104" t="str">
            <v>บัญชีค่าประชาสัมพันธ์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5104030219.1000004</v>
          </cell>
          <cell r="B105" t="str">
            <v>ค่าโฆษณาสื่อภาพยนตร์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5104030219.1999998</v>
          </cell>
          <cell r="B106" t="str">
            <v>ค่าโฆษณาทางวิทยุ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5104030219.3000002</v>
          </cell>
          <cell r="B107" t="str">
            <v>ค่าโฆษณาสื่อหนังสือพิมพ์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5104030219.3999996</v>
          </cell>
          <cell r="B108" t="str">
            <v>ค่าโฆษณาสื่อนิตยสาร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5104030219.5</v>
          </cell>
          <cell r="B109" t="str">
            <v>ค่าโฆษณาสื่อแผ่นป้าย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5104030219.6000004</v>
          </cell>
          <cell r="B110" t="str">
            <v>ค่าเอกสารสิ่งพิมพ์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5104030219.6999998</v>
          </cell>
          <cell r="B111" t="str">
            <v>ค่าจัดงานแสดงสินค้า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5104030219.8000002</v>
          </cell>
          <cell r="B112" t="str">
            <v>ค่าของที่ระลึกของรางวัล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5104030220</v>
          </cell>
          <cell r="B113" t="str">
            <v>บัญชีชดใช้ค่าเสียหาย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5104030299</v>
          </cell>
          <cell r="B114" t="str">
            <v>บัญชีค่าใช้สอยอื่นๆ</v>
          </cell>
          <cell r="C114" t="str">
            <v>เงินอุดหนุนเป็นค่าใช้จ่ายดำเนินงาน</v>
          </cell>
        </row>
        <row r="115">
          <cell r="A115">
            <v>5104030299.1000004</v>
          </cell>
          <cell r="B115" t="str">
            <v>ค่าสมาชิก</v>
          </cell>
          <cell r="C115" t="str">
            <v>เงินอุดหนุนเป็นค่าใช้จ่ายดำเนินงาน</v>
          </cell>
        </row>
        <row r="116">
          <cell r="A116">
            <v>5104040101</v>
          </cell>
          <cell r="B116" t="str">
            <v>บัญชีค่าตอบแทนตามตำแหน่ง</v>
          </cell>
          <cell r="C116" t="str">
            <v>เงินอุดหนุนเป็นค่าใช้จ่ายดำเนินงาน</v>
          </cell>
        </row>
        <row r="117">
          <cell r="A117">
            <v>5104040102</v>
          </cell>
          <cell r="B117" t="str">
            <v>บัญชีค่าตอบแทนเฉพาะงาน</v>
          </cell>
          <cell r="C117" t="str">
            <v>เงินอุดหนุนเป็นค่าใช้จ่ายดำเนินงาน</v>
          </cell>
        </row>
        <row r="118">
          <cell r="A118">
            <v>5104040103</v>
          </cell>
          <cell r="B118" t="str">
            <v>บัญชีเงินประจำตำแหน่งพิเศษและเงินเพิ่ม</v>
          </cell>
          <cell r="C118" t="str">
            <v>เงินอุดหนุนเป็นค่าใช้จ่ายดำเนินงาน</v>
          </cell>
        </row>
        <row r="119">
          <cell r="A119">
            <v>5104040104</v>
          </cell>
          <cell r="B119" t="str">
            <v>บัญชีเงินช่วยเหลือแก่ผู้ช่วยราชการ</v>
          </cell>
          <cell r="C119" t="str">
            <v>เงินอุดหนุนเป็นค่าใช้จ่ายดำเนินงาน</v>
          </cell>
        </row>
        <row r="120">
          <cell r="A120">
            <v>5104040199</v>
          </cell>
          <cell r="B120" t="str">
            <v>บัญชีค่าตอบแทนอื่น</v>
          </cell>
          <cell r="C120" t="str">
            <v>เงินอุดหนุนเป็นค่าใช้จ่ายดำเนินงาน</v>
          </cell>
        </row>
        <row r="121">
          <cell r="A121">
            <v>5107010101</v>
          </cell>
          <cell r="B121" t="str">
            <v>บัญชีค่าใช้จ่ายอุดหนุน-หน่วยงานภาครัฐ</v>
          </cell>
          <cell r="C121" t="str">
            <v>เงินอุดหนุนเป็นค่าใช้จ่ายดำเนินงาน</v>
          </cell>
        </row>
        <row r="122">
          <cell r="A122">
            <v>5108010101</v>
          </cell>
          <cell r="B122" t="str">
            <v>บัญชีหนี้สูญ-ลูกหนี้จากการขายสินค้าและบริการ</v>
          </cell>
          <cell r="C122" t="str">
            <v>เงินอุดหนุนเป็นค่าใช้จ่ายดำเนินงาน</v>
          </cell>
        </row>
        <row r="123">
          <cell r="A123">
            <v>5108010107</v>
          </cell>
          <cell r="B123" t="str">
            <v>บัญชีหนี้สงสัยจะสูญ-ลูกหนี้จากการขายสินค้าและบริการ</v>
          </cell>
        </row>
        <row r="124">
          <cell r="A124">
            <v>5202010102</v>
          </cell>
          <cell r="B124" t="str">
            <v>บัญชีขาดทุนที่ยังไม่เกิดขึ้นจากอัตราแลกเปลี่ยนอื่น</v>
          </cell>
        </row>
        <row r="125">
          <cell r="A125">
            <v>5202010105</v>
          </cell>
          <cell r="B125" t="str">
            <v>บัญชีขาดทุนที่เกิดขึ้นแล้วจากอัตราแลกเปลี่ยนอื่น</v>
          </cell>
        </row>
        <row r="126">
          <cell r="A126">
            <v>5203010111</v>
          </cell>
          <cell r="B126" t="str">
            <v>บัญชีค่าจำหน่าย-ครุภัณฑ์สำนักงาน</v>
          </cell>
        </row>
        <row r="127">
          <cell r="A127">
            <v>5203010113</v>
          </cell>
          <cell r="B127" t="str">
            <v>บัญชีค่าจำหน่าย-ครุภัณฑ์ไฟฟ้าและวิทยุ</v>
          </cell>
        </row>
        <row r="128">
          <cell r="A128">
            <v>5203010114</v>
          </cell>
          <cell r="B128" t="str">
            <v>บัญชีค่าจำหน่าย-ครุภัณฑ์โฆษณาและเผยแพร่</v>
          </cell>
        </row>
        <row r="129">
          <cell r="A129">
            <v>5203010120</v>
          </cell>
          <cell r="B129" t="str">
            <v>บัญชีค่าจำหน่าย-อุปกรณ์คอมพิวเตอร์</v>
          </cell>
        </row>
        <row r="130">
          <cell r="A130">
            <v>5203010122</v>
          </cell>
          <cell r="B130" t="str">
            <v>บัญชีค่าจำหน่าย-ครุภัณฑ์งานบ้านงานครัว</v>
          </cell>
        </row>
        <row r="131">
          <cell r="A131">
            <v>5203010133</v>
          </cell>
          <cell r="B131" t="str">
            <v>บัญชีค่าจำหน่าย-โปรแกรมคอมพิวเตอร</v>
          </cell>
        </row>
        <row r="132">
          <cell r="A132">
            <v>5211010101</v>
          </cell>
          <cell r="B132" t="str">
            <v>บัญชีโอนสินทรัพย์ให้หน่วยงานของรัฐ</v>
          </cell>
        </row>
        <row r="133">
          <cell r="A133">
            <v>5211010102</v>
          </cell>
          <cell r="B133" t="str">
            <v>บัญชีบริจาคสินทรัพย์ให้หน่วยงานภายนอก</v>
          </cell>
        </row>
        <row r="134">
          <cell r="A134">
            <v>5212010199</v>
          </cell>
          <cell r="B134" t="str">
            <v>บัญชีค่าใช้จ่ายอื่น (สำหรับบริหารโครงการ/กิจกรรม)</v>
          </cell>
        </row>
        <row r="135">
          <cell r="A135">
            <v>5212010199.1000004</v>
          </cell>
          <cell r="B135" t="str">
            <v>ค่าใช้จ่ายในการจัดซื้อทรัพย์สินให้กับผู้ว่าจ้าง</v>
          </cell>
          <cell r="C135" t="str">
            <v>ค่าใช้จ่ายบริหารโครงการ</v>
          </cell>
        </row>
        <row r="136">
          <cell r="A136">
            <v>5212010199.1999998</v>
          </cell>
          <cell r="B136" t="str">
            <v>ค่าใช้จ่ายในการบริหารโครงการสำหรับผู้ว่าจ้าง</v>
          </cell>
          <cell r="C136" t="str">
            <v>ค่าใช้จ่ายบริหารโครงการ</v>
          </cell>
        </row>
        <row r="137">
          <cell r="A137">
            <v>5212010199.3000002</v>
          </cell>
          <cell r="B137" t="str">
            <v>ค่าพัฒนาระบบสำหรับผู้ว่าจ้าง</v>
          </cell>
          <cell r="C137" t="str">
            <v>ค่าใช้จ่ายบริหารโครงการ</v>
          </cell>
        </row>
        <row r="138">
          <cell r="A138">
            <v>5212010199.3999996</v>
          </cell>
          <cell r="B138" t="str">
            <v>ค่าเช่าวงจรสื่อสารสำหรับผู้ว่าจ้าง</v>
          </cell>
          <cell r="C138" t="str">
            <v>ค่าใช้จ่ายบริหารโครงการ</v>
          </cell>
        </row>
        <row r="139">
          <cell r="A139">
            <v>5212010199.5</v>
          </cell>
          <cell r="B139" t="str">
            <v>ค่าใช้จ่ายในการจัดฝึกอบรม ประชุม และสัมมนา</v>
          </cell>
          <cell r="C139" t="str">
            <v>ค่าใช้จ่ายบริหารโครงการ</v>
          </cell>
        </row>
        <row r="140">
          <cell r="A140">
            <v>5212010199.6000004</v>
          </cell>
          <cell r="B140" t="str">
            <v>ค่าใช้จ่ายในการประชาสัมพันธ์</v>
          </cell>
          <cell r="C140" t="str">
            <v>ค่าใช้จ่ายบริหารโครงการ</v>
          </cell>
        </row>
        <row r="141">
          <cell r="A141">
            <v>5212010199.6999998</v>
          </cell>
          <cell r="B141" t="str">
            <v>ค่าใช้จ่ายในการเดินทาง</v>
          </cell>
          <cell r="C141" t="str">
            <v>ค่าใช้จ่ายบริหารโครงการ</v>
          </cell>
        </row>
        <row r="142">
          <cell r="A142">
            <v>5212010199.8000002</v>
          </cell>
          <cell r="B142" t="str">
            <v>ค่าจ้างที่ปรึกษา ผู้เชี่ยวชาญ</v>
          </cell>
          <cell r="C142" t="str">
            <v>ค่าใช้จ่ายบริหารโครงการ</v>
          </cell>
        </row>
        <row r="143">
          <cell r="A143">
            <v>5212010199.8999996</v>
          </cell>
          <cell r="B143" t="str">
            <v>ค่าจ้างเหมาบริการ</v>
          </cell>
          <cell r="C143" t="str">
            <v>ค่าใช้จ่ายบริหารโครงการ</v>
          </cell>
        </row>
        <row r="144">
          <cell r="A144">
            <v>5212010199.1110001</v>
          </cell>
          <cell r="B144" t="str">
            <v>ค่าซ่อมแซมและค่าบำรุงรักษา - เครือข่าย</v>
          </cell>
          <cell r="C144" t="str">
            <v>ค่าใช้จ่ายบริหารโครงการ</v>
          </cell>
        </row>
        <row r="145">
          <cell r="A145">
            <v>5212010199.1199999</v>
          </cell>
          <cell r="B145" t="str">
            <v>ค่าซ่อมแซมและค่าบำรุงรักษา - ครุภัณฑ์</v>
          </cell>
          <cell r="C145" t="str">
            <v>ค่าใช้จ่ายบริหารโครงการ</v>
          </cell>
        </row>
        <row r="146">
          <cell r="A146">
            <v>5212010199.1300001</v>
          </cell>
          <cell r="B146" t="str">
            <v>ค่าเช่าพื้นที่</v>
          </cell>
          <cell r="C146" t="str">
            <v>ค่าใช้จ่ายบริหารโครงการ</v>
          </cell>
        </row>
        <row r="147">
          <cell r="A147">
            <v>5212010199.1400003</v>
          </cell>
          <cell r="B147" t="str">
            <v>ค่าไฟฟ้า</v>
          </cell>
          <cell r="C147" t="str">
            <v>ค่าใช้จ่ายบริหารโครงการ</v>
          </cell>
        </row>
        <row r="148">
          <cell r="A148">
            <v>5212010199.1499996</v>
          </cell>
          <cell r="B148" t="str">
            <v>ค่าน้ำประปา</v>
          </cell>
          <cell r="C148" t="str">
            <v>ค่าใช้จ่ายบริหารโครงการ</v>
          </cell>
        </row>
        <row r="149">
          <cell r="A149">
            <v>5212010199.1599998</v>
          </cell>
          <cell r="B149" t="str">
            <v>ค่าโทรศัพท์</v>
          </cell>
          <cell r="C149" t="str">
            <v>ค่าใช้จ่ายบริหารโครงการ</v>
          </cell>
        </row>
        <row r="150">
          <cell r="A150">
            <v>5212010199.1700001</v>
          </cell>
          <cell r="B150" t="str">
            <v>ค่าไปรษณีย์</v>
          </cell>
          <cell r="C150" t="str">
            <v>ค่าใช้จ่ายบริหารโครงการ</v>
          </cell>
        </row>
        <row r="151">
          <cell r="A151">
            <v>5212010199.1800003</v>
          </cell>
          <cell r="B151" t="str">
            <v>ค่าวัสดุสำนักงาน</v>
          </cell>
          <cell r="C151" t="str">
            <v>ค่าใช้จ่ายบริหารโครงการ</v>
          </cell>
        </row>
        <row r="152">
          <cell r="A152">
            <v>5212010199.1899996</v>
          </cell>
          <cell r="B152" t="str">
            <v>ค่าวัสดุคอมพิวเตอร์</v>
          </cell>
          <cell r="C152" t="str">
            <v>ค่าใช้จ่ายบริหารโครงการ</v>
          </cell>
        </row>
        <row r="153">
          <cell r="A153">
            <v>5212010199.21</v>
          </cell>
          <cell r="B153" t="str">
            <v>ค่าวัสดุไฟฟ้า</v>
          </cell>
          <cell r="C153" t="str">
            <v>ค่าใช้จ่ายบริหารโครงการ</v>
          </cell>
        </row>
        <row r="154">
          <cell r="A154">
            <v>5212010199.2200003</v>
          </cell>
          <cell r="B154" t="str">
            <v>ค่าวัสดุอื่นๆ</v>
          </cell>
          <cell r="C154" t="str">
            <v>ค่าใช้จ่ายบริหารโครงการ</v>
          </cell>
        </row>
        <row r="155">
          <cell r="A155">
            <v>5212010199.2299995</v>
          </cell>
          <cell r="B155" t="str">
            <v>ค่าธรรมเนียมธนาคาร</v>
          </cell>
          <cell r="C155" t="str">
            <v>ค่าใช้จ่ายบริหารโครงการ</v>
          </cell>
        </row>
        <row r="156">
          <cell r="A156">
            <v>5212010199.2399998</v>
          </cell>
          <cell r="B156" t="str">
            <v>ค่าซ่อมแซมและค่าบำรุงรักษา - โปรแกรมคอมพิวเตอร์</v>
          </cell>
          <cell r="C156" t="str">
            <v>ค่าใช้จ่ายบริหารโครงการ</v>
          </cell>
        </row>
        <row r="157">
          <cell r="A157">
            <v>5212010199.25</v>
          </cell>
          <cell r="B157" t="str">
            <v>บัญชีค่าเบี้ยเลี้ยง - เดินทางในประเทศ</v>
          </cell>
          <cell r="C157" t="str">
            <v>ค่าใช้จ่ายบริหารโครงการ</v>
          </cell>
        </row>
        <row r="158">
          <cell r="A158">
            <v>5212010199.2600002</v>
          </cell>
          <cell r="B158" t="str">
            <v>บัญชีค่าที่พัก - ในประเทศ</v>
          </cell>
          <cell r="C158" t="str">
            <v>ค่าใช้จ่ายบริหารโครงการ</v>
          </cell>
        </row>
        <row r="159">
          <cell r="A159">
            <v>5212010199.2700005</v>
          </cell>
          <cell r="B159" t="str">
            <v>ค่าเช่าระบบสารสนเทศ</v>
          </cell>
          <cell r="C159" t="str">
            <v>ค่าใช้จ่ายบริหารโครงการ</v>
          </cell>
        </row>
        <row r="160">
          <cell r="A160">
            <v>5212010199.2799997</v>
          </cell>
          <cell r="B160" t="str">
            <v>บัญชีค่าเช่าเบ็ดเตล็ด - บุคคลภายนอก</v>
          </cell>
          <cell r="C160" t="str">
            <v>ค่าใช้จ่ายบริหารโครงการ</v>
          </cell>
        </row>
        <row r="161">
          <cell r="A161">
            <v>5212010199.29</v>
          </cell>
          <cell r="B161" t="str">
            <v>บัญชีค่าครุภัณฑ์มูลค่าต่ำกว่าเกณฑ์</v>
          </cell>
          <cell r="C161" t="str">
            <v>ค่าใช้จ่ายบริหารโครงการ</v>
          </cell>
        </row>
        <row r="162">
          <cell r="A162">
            <v>5301010103</v>
          </cell>
          <cell r="B162" t="str">
            <v>บัญชีพักค่าใช้จ่าย</v>
          </cell>
          <cell r="C162" t="str">
            <v>ค่าใช้จ่ายบริหารโครงการ</v>
          </cell>
        </row>
        <row r="163">
          <cell r="A163">
            <v>5401010101</v>
          </cell>
          <cell r="B163" t="str">
            <v>บัญชีขาดทุนจากรายการพิเศษ</v>
          </cell>
        </row>
        <row r="164">
          <cell r="A164">
            <v>5401010101</v>
          </cell>
          <cell r="B164" t="str">
            <v>บัญชีขาดทุนจากรายการพิเศษ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>
        <row r="2">
          <cell r="A2" t="str">
            <v>Budget Group</v>
          </cell>
        </row>
      </sheetData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กแจงค่าใช้จ่าย ปรับ1รุ่น "/>
      <sheetName val="ตัดใส่สไลด์ ตัว7 หลักสู (2)"/>
      <sheetName val="งบบูรณาการ"/>
      <sheetName val="กรอบงบประมาณการฝึกอบรม "/>
      <sheetName val="รวมราคากลางทุกหลักสูตร"/>
      <sheetName val="คัดหลักสูตรสำหรับกลุ่ม T"/>
      <sheetName val="DGA101"/>
      <sheetName val="DGA102"/>
      <sheetName val="DGA103"/>
      <sheetName val="DGA104"/>
      <sheetName val="DGA104 Online"/>
      <sheetName val="DGA201"/>
      <sheetName val="DGA203"/>
      <sheetName val="DGA203 Online"/>
      <sheetName val="DGA204"/>
      <sheetName val="DGA204 Online"/>
      <sheetName val="DGA205"/>
      <sheetName val="DGA206"/>
      <sheetName val="DGA206 Online"/>
      <sheetName val="DGA301"/>
      <sheetName val="DGA303"/>
      <sheetName val="DGA303 Online"/>
      <sheetName val="DGA304"/>
      <sheetName val="DGA304 Online"/>
      <sheetName val="DGA305"/>
      <sheetName val="DGA305 Online"/>
      <sheetName val="DGA306"/>
      <sheetName val="DGA306 Online"/>
      <sheetName val="DGA307"/>
      <sheetName val="DGA308"/>
      <sheetName val="DGA308 Online"/>
      <sheetName val="DGA309"/>
      <sheetName val="DGA309 Online"/>
      <sheetName val="DGA401"/>
      <sheetName val="DGA402"/>
      <sheetName val="DGA403"/>
      <sheetName val="DGA403 Online"/>
      <sheetName val="DGA501"/>
      <sheetName val="DGA501 Online"/>
      <sheetName val="DGA502"/>
      <sheetName val="DGA502 Online"/>
      <sheetName val="DGA601"/>
      <sheetName val="DGA701"/>
      <sheetName val="DGA701 Online"/>
      <sheetName val="ราคากลา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R5">
            <v>6900</v>
          </cell>
        </row>
      </sheetData>
      <sheetData sheetId="15"/>
      <sheetData sheetId="16"/>
      <sheetData sheetId="17"/>
      <sheetData sheetId="18"/>
      <sheetData sheetId="19"/>
      <sheetData sheetId="20">
        <row r="5">
          <cell r="R5">
            <v>9300</v>
          </cell>
        </row>
      </sheetData>
      <sheetData sheetId="21"/>
      <sheetData sheetId="22"/>
      <sheetData sheetId="23"/>
      <sheetData sheetId="24"/>
      <sheetData sheetId="25"/>
      <sheetData sheetId="26">
        <row r="5">
          <cell r="R5">
            <v>16500</v>
          </cell>
        </row>
      </sheetData>
      <sheetData sheetId="27"/>
      <sheetData sheetId="28"/>
      <sheetData sheetId="29">
        <row r="5">
          <cell r="R5">
            <v>12800</v>
          </cell>
        </row>
      </sheetData>
      <sheetData sheetId="30"/>
      <sheetData sheetId="31">
        <row r="5">
          <cell r="R5">
            <v>15500</v>
          </cell>
        </row>
      </sheetData>
      <sheetData sheetId="32"/>
      <sheetData sheetId="33"/>
      <sheetData sheetId="34"/>
      <sheetData sheetId="35">
        <row r="5">
          <cell r="R5">
            <v>31500</v>
          </cell>
        </row>
      </sheetData>
      <sheetData sheetId="36"/>
      <sheetData sheetId="37"/>
      <sheetData sheetId="38"/>
      <sheetData sheetId="39">
        <row r="5">
          <cell r="R5">
            <v>13100</v>
          </cell>
        </row>
      </sheetData>
      <sheetData sheetId="40"/>
      <sheetData sheetId="41"/>
      <sheetData sheetId="42">
        <row r="5">
          <cell r="R5">
            <v>10700</v>
          </cell>
        </row>
      </sheetData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Cost&amp;Exp"/>
      <sheetName val="BS"/>
      <sheetName val="detail"/>
      <sheetName val="AccTabMaster"/>
      <sheetName val="Status"/>
      <sheetName val="Sheet2"/>
    </sheetNames>
    <sheetDataSet>
      <sheetData sheetId="0"/>
      <sheetData sheetId="1"/>
      <sheetData sheetId="2"/>
      <sheetData sheetId="3" refreshError="1">
        <row r="7">
          <cell r="C7">
            <v>1018613</v>
          </cell>
        </row>
        <row r="9">
          <cell r="C9">
            <v>15000</v>
          </cell>
        </row>
        <row r="14">
          <cell r="C14">
            <v>200000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IC-REVENUE"/>
      <sheetName val="IC-TRAF-COST"/>
      <sheetName val="IC-PAYROLL"/>
      <sheetName val="IC-OPR-COST"/>
      <sheetName val="IC-FIN-PL"/>
      <sheetName val="IC-BALANCE"/>
      <sheetName val="REVENUE"/>
      <sheetName val="OWN-WORK-CAP"/>
      <sheetName val="TRAF-COST"/>
      <sheetName val="PAYROLL-Y"/>
      <sheetName val="OPR-COST"/>
      <sheetName val="DEPR"/>
      <sheetName val="FIN-PL"/>
      <sheetName val="ASS SALES"/>
      <sheetName val="PL"/>
      <sheetName val="SUB-OB-FIG"/>
      <sheetName val="SUB-SHARES-Y"/>
      <sheetName val="SUB-INFO_04"/>
      <sheetName val="ASS-SHARES"/>
      <sheetName val="ASS-OB-FIG"/>
      <sheetName val="ASS-P&amp;L"/>
      <sheetName val="ASS-INFO"/>
      <sheetName val="ASS-KEY"/>
      <sheetName val="REC_LT"/>
      <sheetName val="SHARES_LT_02"/>
      <sheetName val="INVENTORY"/>
      <sheetName val="ACC_REC"/>
      <sheetName val="REC_ST"/>
      <sheetName val="LOSS_REC"/>
      <sheetName val="SHARES_ST_02"/>
      <sheetName val="CASH"/>
      <sheetName val="MIN-INT"/>
      <sheetName val="EQUITY"/>
      <sheetName val="PROVISIONS"/>
      <sheetName val="LIA_LT"/>
      <sheetName val="LIA_ST"/>
      <sheetName val="BALANCE"/>
      <sheetName val="RESTRUCT"/>
      <sheetName val="INVESTMENTS_02"/>
      <sheetName val="INV 2_02"/>
      <sheetName val="PERS-ADD"/>
      <sheetName val="PENSION"/>
      <sheetName val="ACQUISITION"/>
      <sheetName val="SALES OF BUSINESS"/>
      <sheetName val="COMMITMENTS"/>
      <sheetName val="R&amp;D"/>
      <sheetName val="INCOME_GEO"/>
      <sheetName val="ASSETS-Y"/>
      <sheetName val="ASSETS_ADD"/>
      <sheetName val="ASSETS-RECON"/>
      <sheetName val="LIA_ANAL"/>
      <sheetName val="GUARANTEES"/>
      <sheetName val="OFF_BAL"/>
      <sheetName val="GUARANTEES-ADD-INFO"/>
      <sheetName val="NON CASH"/>
      <sheetName val="REL-PARTIES"/>
      <sheetName val="PROFORMA_02"/>
      <sheetName val="OBLIGATIONS"/>
      <sheetName val="PAYROLL-ADD"/>
      <sheetName val="SPEC A1-PL"/>
      <sheetName val="SPEC A2-BAL"/>
      <sheetName val="SPEC C&amp;G"/>
      <sheetName val="PL-DISP"/>
      <sheetName val="FUNDS_02"/>
      <sheetName val="GROUP-CONTR_02"/>
      <sheetName val="BRAVIDA"/>
      <sheetName val="CTRL-A1-PL"/>
      <sheetName val="CTRL-A2-BAL"/>
      <sheetName val="CTRL-C-OTHER"/>
      <sheetName val="Plan"/>
      <sheetName val="Plan (2)"/>
      <sheetName val="Action"/>
      <sheetName val="Gantt Chart - TDGA63"/>
      <sheetName val="Action 63"/>
      <sheetName val="งบ 63"/>
      <sheetName val="งบ 62"/>
      <sheetName val="แผนระบบ"/>
      <sheetName val="แผนการเชื่อมโยงข้อมูล"/>
      <sheetName val="รายได้ 62"/>
      <sheetName val="รายละเอียด62"/>
      <sheetName val="จัดจ้าง 61-2"/>
      <sheetName val="แทรคจัดจ้าง"/>
      <sheetName val="สดช."/>
      <sheetName val="Sheet4"/>
      <sheetName val="Sheet1"/>
      <sheetName val="Project2019 (DE)"/>
      <sheetName val="พี่อู๊ด"/>
      <sheetName val="งบ 61"/>
      <sheetName val="แผนการใช้งบ 62"/>
      <sheetName val="Sheet5"/>
      <sheetName val="Sheet6"/>
      <sheetName val="ปี61"/>
      <sheetName val="อื่นๆ คุณตั้ม"/>
      <sheetName val="รายได้ 61"/>
    </sheetNames>
    <sheetDataSet>
      <sheetData sheetId="0" refreshError="1">
        <row r="20">
          <cell r="E20" t="str">
            <v>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20">
          <cell r="E20" t="str">
            <v>Demo สื่อ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ผนเงินในงบประมาณV2"/>
      <sheetName val="Planเหลื่อมปี55"/>
      <sheetName val="Planเหลือจ่าย55"/>
      <sheetName val="Budget and Action HII plan Yr56"/>
      <sheetName val="CMAF"/>
      <sheetName val="CMAH"/>
      <sheetName val="CMAG"/>
      <sheetName val="CMAL"/>
      <sheetName val="CMAD"/>
      <sheetName val="OED"/>
      <sheetName val="PS"/>
      <sheetName val="PTD_PR"/>
      <sheetName val="MIS_GAD"/>
      <sheetName val="MIS_ITOP"/>
      <sheetName val="1.GIN"/>
      <sheetName val="2.Cloud"/>
      <sheetName val="3.GovMon"/>
      <sheetName val="4.MailGoThai"/>
      <sheetName val="5.e-portal"/>
      <sheetName val="6.Saraban"/>
      <sheetName val="7.GNS"/>
      <sheetName val="8.Policy Research"/>
      <sheetName val="9.Open Government"/>
      <sheetName val="10.Web std. Data std. EA &amp; BO"/>
      <sheetName val="11. IT Training"/>
      <sheetName val="12. Smart Box"/>
      <sheetName val="Acc Tab Master"/>
      <sheetName val="Fund Tab Master"/>
      <sheetName val="Ex project Master"/>
      <sheetName val="Commitเหลื่อมปี55"/>
      <sheetName val="Commitเหลือจ่าย55"/>
      <sheetName val="Commit Item56"/>
      <sheetName val="Actual Item"/>
      <sheetName val="Report55เหลื่อมปี"/>
      <sheetName val="Report55เหลือจ่าย"/>
      <sheetName val="Report56"/>
      <sheetName val="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หมวดงบประมาณและผังบัญชี</v>
          </cell>
        </row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1213010199.3</v>
          </cell>
          <cell r="B18" t="str">
            <v>เงินประกันสัญญา (เจ้าหนี้) เกิน 1 ปี</v>
          </cell>
          <cell r="C18" t="str">
            <v>เงินประกันสัญญา</v>
          </cell>
        </row>
        <row r="19">
          <cell r="A19">
            <v>5101010101</v>
          </cell>
          <cell r="B19" t="str">
            <v>บัญชีเงินเดือน</v>
          </cell>
          <cell r="C19" t="str">
            <v>ค่าใช้จ่ายบุคลากร</v>
          </cell>
        </row>
        <row r="20">
          <cell r="A20">
            <v>5101010102</v>
          </cell>
          <cell r="B20" t="str">
            <v>บัญชีโบนัส</v>
          </cell>
          <cell r="C20" t="str">
            <v>ค่าใช้จ่ายบุคลากร</v>
          </cell>
        </row>
        <row r="21">
          <cell r="A21">
            <v>5101010102.1000004</v>
          </cell>
          <cell r="B21" t="str">
            <v>บัญชีโบนัส-ส่วนที่ปรึกษาให้บริการ</v>
          </cell>
          <cell r="C21" t="str">
            <v>ค่าใช้จ่ายบุคลากร</v>
          </cell>
        </row>
        <row r="22">
          <cell r="A22">
            <v>5101010103</v>
          </cell>
          <cell r="B22" t="str">
            <v>บัญชีเงินประจำตำแหน่ง</v>
          </cell>
          <cell r="C22" t="str">
            <v>ค่าใช้จ่ายบุคลากร</v>
          </cell>
        </row>
        <row r="23">
          <cell r="A23">
            <v>5101010108</v>
          </cell>
          <cell r="B23" t="str">
            <v>บัญชีค่าล่วงเวลา</v>
          </cell>
          <cell r="C23" t="str">
            <v>ค่าใช้จ่ายบุคลากร</v>
          </cell>
        </row>
        <row r="24">
          <cell r="A24">
            <v>5101010109</v>
          </cell>
          <cell r="B24" t="str">
            <v>บัญชีเงินตอบแทนพิเศษของผู้ได้รับเงินเต็มขั้น</v>
          </cell>
          <cell r="C24" t="str">
            <v>ค่าใช้จ่ายบุคลากร</v>
          </cell>
        </row>
        <row r="25">
          <cell r="A25">
            <v>5101010111</v>
          </cell>
          <cell r="B25" t="str">
            <v>บัญชีเงินวิทยะฐานะ</v>
          </cell>
          <cell r="C25" t="str">
            <v>ค่าใช้จ่ายบุคลากร</v>
          </cell>
        </row>
        <row r="26">
          <cell r="A26">
            <v>5101010113</v>
          </cell>
          <cell r="B26" t="str">
            <v>บัญชีค่าจ้าง</v>
          </cell>
          <cell r="C26" t="str">
            <v>ค่าใช้จ่ายบุคลากร</v>
          </cell>
        </row>
        <row r="27">
          <cell r="A27">
            <v>5101010116</v>
          </cell>
          <cell r="B27" t="str">
            <v>บัญชีเงินค่าครองชีพ</v>
          </cell>
          <cell r="C27" t="str">
            <v>ค่าใช้จ่ายบุคลากร</v>
          </cell>
        </row>
        <row r="28">
          <cell r="A28">
            <v>5101010118</v>
          </cell>
          <cell r="B28" t="str">
            <v>บัญชีเงินรางวัล</v>
          </cell>
          <cell r="C28" t="str">
            <v>ค่าใช้จ่ายบุคลากร</v>
          </cell>
        </row>
        <row r="29">
          <cell r="A29">
            <v>5101010120</v>
          </cell>
          <cell r="B29" t="str">
            <v>บัญชีค่าเบี้ยเลี้ยง</v>
          </cell>
          <cell r="C29" t="str">
            <v>ค่าใช้จ่ายบุคลากร</v>
          </cell>
        </row>
        <row r="30">
          <cell r="A30">
            <v>5101010199</v>
          </cell>
          <cell r="B30" t="str">
            <v>เงินเดือนและค่าจ้างอื่น</v>
          </cell>
          <cell r="C30" t="str">
            <v>ค่าใช้จ่ายบุคลากร</v>
          </cell>
        </row>
        <row r="31">
          <cell r="A31">
            <v>5101020101</v>
          </cell>
          <cell r="B31" t="str">
            <v>บัญชีเงินช่วยเหลือพิเศษกรณีเสียชีวิต</v>
          </cell>
          <cell r="C31" t="str">
            <v>ค่าใช้จ่ายบุคลากร</v>
          </cell>
        </row>
        <row r="32">
          <cell r="A32">
            <v>5101020102</v>
          </cell>
          <cell r="B32" t="str">
            <v>บัญชีเงินทำขวัญข้าราชการและลูกจ้าง</v>
          </cell>
          <cell r="C32" t="str">
            <v>ค่าใช้จ่ายบุคลากร</v>
          </cell>
        </row>
        <row r="33">
          <cell r="A33">
            <v>5101020106</v>
          </cell>
          <cell r="B33" t="str">
            <v>บัญชีเงินสมทบกองทุนประกันสังคม</v>
          </cell>
          <cell r="C33" t="str">
            <v>ค่าใช้จ่ายบุคลากร</v>
          </cell>
        </row>
        <row r="34">
          <cell r="A34">
            <v>5101020109</v>
          </cell>
          <cell r="B34" t="str">
            <v>บัญชีค่าเบี้ยประกันสุขภาพ</v>
          </cell>
          <cell r="C34" t="str">
            <v>ค่าใช้จ่ายบุคลากร</v>
          </cell>
        </row>
        <row r="35">
          <cell r="A35">
            <v>5101020110</v>
          </cell>
          <cell r="B35" t="str">
            <v>บัญชีค่าเบี้ยประกันชีวิต</v>
          </cell>
          <cell r="C35" t="str">
            <v>ค่าใช้จ่ายบุคลากร</v>
          </cell>
        </row>
        <row r="36">
          <cell r="A36">
            <v>5101020112</v>
          </cell>
          <cell r="B36" t="str">
            <v>บัญชีเงินสมทบกองทุนสำรองเลี้ยงชีพพนักงานของรัฐ</v>
          </cell>
          <cell r="C36" t="str">
            <v>ค่าใช้จ่ายบุคลากร</v>
          </cell>
        </row>
        <row r="37">
          <cell r="A37">
            <v>5101020114</v>
          </cell>
          <cell r="B37" t="str">
            <v>บัญชีเงินเพิ่ม</v>
          </cell>
          <cell r="C37" t="str">
            <v>ค่าใช้จ่ายบุคลากร</v>
          </cell>
        </row>
        <row r="38">
          <cell r="A38">
            <v>5101020199</v>
          </cell>
          <cell r="B38" t="str">
            <v>บัญชีค่าใช้จ่ายบุคลากรอื่น</v>
          </cell>
          <cell r="C38" t="str">
            <v>ค่าใช้จ่ายบุคลากร</v>
          </cell>
        </row>
        <row r="39">
          <cell r="A39">
            <v>5101030101</v>
          </cell>
          <cell r="B39" t="str">
            <v>บัญชีเงินช่วยการศึกษาบุตร</v>
          </cell>
          <cell r="C39" t="str">
            <v>ค่าใช้จ่ายบุคลากร</v>
          </cell>
        </row>
        <row r="40">
          <cell r="A40">
            <v>5101030102</v>
          </cell>
          <cell r="B40" t="str">
            <v>บัญชีเงินช่วยเหลือบุตร</v>
          </cell>
          <cell r="C40" t="str">
            <v>ค่าใช้จ่ายบุคลากร</v>
          </cell>
        </row>
        <row r="41">
          <cell r="A41">
            <v>5101030205</v>
          </cell>
          <cell r="B41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1" t="str">
            <v>ค่าใช้จ่ายบุคลากร</v>
          </cell>
        </row>
        <row r="42">
          <cell r="A42">
            <v>5101030206</v>
          </cell>
          <cell r="B42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2" t="str">
            <v>ค่าใช้จ่ายบุคลากร</v>
          </cell>
        </row>
        <row r="43">
          <cell r="A43">
            <v>5101030207</v>
          </cell>
          <cell r="B43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43" t="str">
            <v>ค่าใช้จ่ายบุคลากร</v>
          </cell>
        </row>
        <row r="44">
          <cell r="A44">
            <v>5101030208</v>
          </cell>
          <cell r="B44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44" t="str">
            <v>ค่าใช้จ่ายบุคลากร</v>
          </cell>
        </row>
        <row r="45">
          <cell r="A45">
            <v>5101030211</v>
          </cell>
          <cell r="B45" t="str">
            <v>บัญชีเงินช่วยเหลือค่ารักษาพยาบาลตามกฎหมายสงเคราะห์ข้าราชการ</v>
          </cell>
          <cell r="C45" t="str">
            <v>ค่าใช้จ่ายบุคลากร</v>
          </cell>
        </row>
        <row r="46">
          <cell r="A46">
            <v>5102010199</v>
          </cell>
          <cell r="B46" t="str">
            <v>บัญชีค่าใช้จ่ายด้านการฝึกอบรม - ในประเทศ</v>
          </cell>
          <cell r="C46" t="str">
            <v>เงินอุดหนุนเป็นค่าใช้จ่ายดำเนินงาน</v>
          </cell>
        </row>
        <row r="47">
          <cell r="A47">
            <v>5102020199</v>
          </cell>
          <cell r="B47" t="str">
            <v>บัญชีค่าใช้จ่ายด้านการฝึกอบรม - ต่างประเทศ</v>
          </cell>
          <cell r="C47" t="str">
            <v>เงินอุดหนุนเป็นค่าใช้จ่ายดำเนินงาน</v>
          </cell>
        </row>
        <row r="48">
          <cell r="A48">
            <v>5102030199</v>
          </cell>
          <cell r="B48" t="str">
            <v>บัญชีค่าใช้จ่ายด้านการฝึกอบรม - บุคคลภายนอก</v>
          </cell>
          <cell r="C48" t="str">
            <v>เงินอุดหนุนเป็นค่าใช้จ่ายดำเนินงาน</v>
          </cell>
        </row>
        <row r="49">
          <cell r="A49">
            <v>5103010102</v>
          </cell>
          <cell r="B49" t="str">
            <v>บัญชีค่าเบี้ยเลี้ยง - เดินทางในประเทศ</v>
          </cell>
          <cell r="C49" t="str">
            <v>เงินอุดหนุนเป็นค่าใช้จ่ายดำเนินงาน</v>
          </cell>
        </row>
        <row r="50">
          <cell r="A50">
            <v>5103010103</v>
          </cell>
          <cell r="B50" t="str">
            <v>บัญชีค่าที่พัก - ในประเทศ</v>
          </cell>
          <cell r="C50" t="str">
            <v>เงินอุดหนุนเป็นค่าใช้จ่ายดำเนินงาน</v>
          </cell>
        </row>
        <row r="51">
          <cell r="A51">
            <v>5103010199</v>
          </cell>
          <cell r="B51" t="str">
            <v>บัญชีค่าใช้จ่ายเดินทางอื่น - ในประเทศ</v>
          </cell>
          <cell r="C51" t="str">
            <v>เงินอุดหนุนเป็นค่าใช้จ่ายดำเนินงาน</v>
          </cell>
        </row>
        <row r="52">
          <cell r="A52">
            <v>5103020102</v>
          </cell>
          <cell r="B52" t="str">
            <v>บัญชีค่าเบี้ยเลี้ยง - เดินทางต่างประเทศ</v>
          </cell>
          <cell r="C52" t="str">
            <v>เงินอุดหนุนเป็นค่าใช้จ่ายดำเนินงาน</v>
          </cell>
        </row>
        <row r="53">
          <cell r="A53">
            <v>5103020103</v>
          </cell>
          <cell r="B53" t="str">
            <v>บัญชีค่าที่พัก - ต่างประเทศ</v>
          </cell>
          <cell r="C53" t="str">
            <v>เงินอุดหนุนเป็นค่าใช้จ่ายดำเนินงาน</v>
          </cell>
        </row>
        <row r="54">
          <cell r="A54">
            <v>5103020199</v>
          </cell>
          <cell r="B54" t="str">
            <v>บัญชีค่าใช้จ่ายเดินทางอื่น - ต่างประเทศ</v>
          </cell>
          <cell r="C54" t="str">
            <v>เงินอุดหนุนเป็นค่าใช้จ่ายดำเนินงาน</v>
          </cell>
        </row>
        <row r="55">
          <cell r="A55">
            <v>5104010104</v>
          </cell>
          <cell r="B55" t="str">
            <v>บัญชีซื้อวัสดุ - ภายนอก</v>
          </cell>
          <cell r="C55" t="str">
            <v>เงินอุดหนุนเป็นค่าใช้จ่ายดำเนินงาน</v>
          </cell>
        </row>
        <row r="56">
          <cell r="A56">
            <v>5104010104.1000004</v>
          </cell>
          <cell r="B56" t="str">
            <v>ค่าวัสดุสำนักงาน</v>
          </cell>
          <cell r="C56" t="str">
            <v>เงินอุดหนุนเป็นค่าใช้จ่ายดำเนินงาน</v>
          </cell>
        </row>
        <row r="57">
          <cell r="A57">
            <v>5104010104.1999998</v>
          </cell>
          <cell r="B57" t="str">
            <v>ค่าวัสดุงานบ้านงานครัว</v>
          </cell>
          <cell r="C57" t="str">
            <v>เงินอุดหนุนเป็นค่าใช้จ่ายดำเนินงาน</v>
          </cell>
        </row>
        <row r="58">
          <cell r="A58">
            <v>5104010104.3000002</v>
          </cell>
          <cell r="B58" t="str">
            <v>ค่าวัสดุหนังสือและวารสาร</v>
          </cell>
          <cell r="C58" t="str">
            <v>เงินอุดหนุนเป็นค่าใช้จ่ายดำเนินงาน</v>
          </cell>
        </row>
        <row r="59">
          <cell r="A59">
            <v>5104010104.3999996</v>
          </cell>
          <cell r="B59" t="str">
            <v>ค่าวัสดุคอมพิวเตอร์</v>
          </cell>
          <cell r="C59" t="str">
            <v>เงินอุดหนุนเป็นค่าใช้จ่ายดำเนินงาน</v>
          </cell>
        </row>
        <row r="60">
          <cell r="A60">
            <v>5104010104.5</v>
          </cell>
          <cell r="B60" t="str">
            <v>ค่าวัสดุไฟฟ้า</v>
          </cell>
          <cell r="C60" t="str">
            <v>เงินอุดหนุนเป็นค่าใช้จ่ายดำเนินงาน</v>
          </cell>
        </row>
        <row r="61">
          <cell r="A61">
            <v>5104010104.6000004</v>
          </cell>
          <cell r="B61" t="str">
            <v>ค่าวัสดุอื่นๆ</v>
          </cell>
          <cell r="C61" t="str">
            <v>เงินอุดหนุนเป็นค่าใช้จ่ายดำเนินงาน</v>
          </cell>
        </row>
        <row r="62">
          <cell r="A62">
            <v>5104010107</v>
          </cell>
          <cell r="B62" t="str">
            <v>บัญชีค่าซ่อมแซมและค่าบำรุงรักษา</v>
          </cell>
          <cell r="C62" t="str">
            <v>เงินอุดหนุนเป็นค่าใช้จ่ายดำเนินงาน</v>
          </cell>
        </row>
        <row r="63">
          <cell r="A63">
            <v>5104010107.1000004</v>
          </cell>
          <cell r="B63" t="str">
            <v>บัญชีค่าซ่อมแซมและค่าบำรุงรักษา - เครือข่าย</v>
          </cell>
          <cell r="C63" t="str">
            <v>เงินอุดหนุนเป็นค่าใช้จ่ายดำเนินงาน</v>
          </cell>
        </row>
        <row r="64">
          <cell r="A64">
            <v>5104010107.1999998</v>
          </cell>
          <cell r="B64" t="str">
            <v>บัญชีค่าซ่อมแซมและค่าบำรุงรักษา - ครุภัณฑ์</v>
          </cell>
          <cell r="C64" t="str">
            <v>เงินอุดหนุนเป็นค่าใช้จ่ายดำเนินงาน</v>
          </cell>
        </row>
        <row r="65">
          <cell r="A65">
            <v>5104010107.3000002</v>
          </cell>
          <cell r="B65" t="str">
            <v>บัญชีค่าซ่อมแซมและค่าบำรุงรักษา - โปรแกรมคอมพิวเตอร์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5104010110</v>
          </cell>
          <cell r="B66" t="str">
            <v>บัญชีค่าเชื้อเพลิง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5104010112</v>
          </cell>
          <cell r="B67" t="str">
            <v>บัญชีค่าจ้างเหมาบริการ - บุคคลภายนอก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5104010112.1000004</v>
          </cell>
          <cell r="B68" t="str">
            <v>ค่าจ้างบริการรถตู้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5104010112.1999998</v>
          </cell>
          <cell r="B69" t="str">
            <v>ค่าจ้างถ่ายเอกสาร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5104010112.3000002</v>
          </cell>
          <cell r="B70" t="str">
            <v>ค่าจ้างเหมาบริการอื่น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5104010113</v>
          </cell>
          <cell r="B71" t="str">
            <v>บัญชีค่าจ้างเหมาบริการ - หน่วยงานภาครัฐ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5104010114</v>
          </cell>
          <cell r="B72" t="str">
            <v>บัญชีค่าธรรมเนียมทางกฎหมาย</v>
          </cell>
          <cell r="C72" t="str">
            <v>เงินอุดหนุนเป็นค่าใช้จ่ายดำเนินงาน</v>
          </cell>
        </row>
        <row r="73">
          <cell r="A73">
            <v>5104010115</v>
          </cell>
          <cell r="B73" t="str">
            <v>บัญชีค่าธรรมเนียมธนาคาร</v>
          </cell>
          <cell r="C73" t="str">
            <v>เงินอุดหนุนเป็นค่าใช้จ่ายดำเนินงาน</v>
          </cell>
        </row>
        <row r="74">
          <cell r="A74">
            <v>5104020101</v>
          </cell>
          <cell r="B74" t="str">
            <v>บัญชีค่าไฟฟ้า</v>
          </cell>
          <cell r="C74" t="str">
            <v>ค่าไฟฟ้า</v>
          </cell>
        </row>
        <row r="75">
          <cell r="A75">
            <v>5104020101.1000004</v>
          </cell>
          <cell r="B75" t="str">
            <v>บัญชีค่าไฟฟ้า - สำนักงาน</v>
          </cell>
          <cell r="C75" t="str">
            <v>ค่าไฟฟ้า</v>
          </cell>
        </row>
        <row r="76">
          <cell r="A76">
            <v>5104020101.1999998</v>
          </cell>
          <cell r="B76" t="str">
            <v>บัญชีค่าไฟฟ้า - ห้องเครื่อง</v>
          </cell>
          <cell r="C76" t="str">
            <v>ค่าไฟฟ้า</v>
          </cell>
        </row>
        <row r="77">
          <cell r="A77">
            <v>5104020103</v>
          </cell>
          <cell r="B77" t="str">
            <v>บัญชีค่าน้ำประปาและน้ำบาดาล</v>
          </cell>
          <cell r="C77" t="str">
            <v>ค่าน้ำประปา</v>
          </cell>
        </row>
        <row r="78">
          <cell r="A78">
            <v>5104020105</v>
          </cell>
          <cell r="B78" t="str">
            <v>บัญชีค่าโทรศัพท์</v>
          </cell>
          <cell r="C78" t="str">
            <v>ค่าโทรศัพท์</v>
          </cell>
        </row>
        <row r="79">
          <cell r="A79">
            <v>5104020105.1000004</v>
          </cell>
          <cell r="B79" t="str">
            <v>บัญชีค่าโทรศัพท์ - สำนักงาน</v>
          </cell>
          <cell r="C79" t="str">
            <v>ค่าโทรศัพท์</v>
          </cell>
        </row>
        <row r="80">
          <cell r="A80">
            <v>5104020105.1999998</v>
          </cell>
          <cell r="B80" t="str">
            <v>บัญชีค่าโทรศัพท์ - มือถือ</v>
          </cell>
          <cell r="C80" t="str">
            <v>ค่าโทรศัพท์</v>
          </cell>
        </row>
        <row r="81">
          <cell r="A81">
            <v>5104020106</v>
          </cell>
          <cell r="B81" t="str">
            <v>บัญชีค่าบริการสื่อสารและโทรคมนาคม</v>
          </cell>
          <cell r="C81" t="str">
            <v>เงินอุดหนุนเป็นค่าใช้จ่ายดำเนินงาน</v>
          </cell>
        </row>
        <row r="82">
          <cell r="A82">
            <v>5104020106.1000004</v>
          </cell>
          <cell r="B82" t="str">
            <v>ค่าอินเทอร์เน็ต</v>
          </cell>
          <cell r="C82" t="str">
            <v>เงินอุดหนุนเป็นค่าใช้จ่ายดำเนินงาน</v>
          </cell>
        </row>
        <row r="83">
          <cell r="A83">
            <v>5104020107</v>
          </cell>
          <cell r="B83" t="str">
            <v>บัญชีค่าบริการไปรษณีย์โทรเลขและขนส่ง</v>
          </cell>
          <cell r="C83" t="str">
            <v>เงินอุดหนุนเป็นค่าใช้จ่ายดำเนินงาน</v>
          </cell>
        </row>
        <row r="84">
          <cell r="A84">
            <v>5104030202</v>
          </cell>
          <cell r="B84" t="str">
            <v>บัญชีค่าจ้างที่ปรึกษา</v>
          </cell>
          <cell r="C84" t="str">
            <v>เงินอุดหนุนเป็นค่าใช้จ่ายดำเนินงาน</v>
          </cell>
        </row>
        <row r="85">
          <cell r="A85">
            <v>5104030203</v>
          </cell>
          <cell r="B85" t="str">
            <v>บัญชีค่าเบี้ยประกันภัย</v>
          </cell>
          <cell r="C85" t="str">
            <v>เงินอุดหนุนเป็นค่าใช้จ่ายดำเนินงาน</v>
          </cell>
        </row>
        <row r="86">
          <cell r="A86">
            <v>5104030206</v>
          </cell>
          <cell r="B86" t="str">
            <v>บัญชีค่าครุภัณฑ์มูลค่าต่ำกว่าเกณฑ์</v>
          </cell>
          <cell r="C86" t="str">
            <v>เงินอุดหนุนเป็นค่าใช้จ่ายดำเนินงาน</v>
          </cell>
        </row>
        <row r="87">
          <cell r="A87">
            <v>5104030207</v>
          </cell>
          <cell r="B87" t="str">
            <v>บัญชีค่าใช้จ่ายในการประชุม</v>
          </cell>
          <cell r="C87" t="str">
            <v>เงินอุดหนุนเป็นค่าใช้จ่ายดำเนินงาน</v>
          </cell>
        </row>
        <row r="88">
          <cell r="A88">
            <v>5104030208</v>
          </cell>
          <cell r="B88" t="str">
            <v>บัญชีค่ารับรองและพิธีการ</v>
          </cell>
          <cell r="C88" t="str">
            <v>เงินอุดหนุนเป็นค่าใช้จ่ายดำเนินงาน</v>
          </cell>
        </row>
        <row r="89">
          <cell r="A89">
            <v>5104030210</v>
          </cell>
          <cell r="B89" t="str">
            <v>บัญชีค่าเช่าอสังหาริมทรัพย์ - บุคคลภายนอก</v>
          </cell>
          <cell r="C89" t="str">
            <v>ค่าเช่าสำนักงาน</v>
          </cell>
        </row>
        <row r="90">
          <cell r="A90">
            <v>5104030212</v>
          </cell>
          <cell r="B90" t="str">
            <v>บัญชีค่าเช่าเบ็ดเตล็ด - บุคคลภายนอก</v>
          </cell>
          <cell r="C90" t="str">
            <v>เงินอุดหนุนเป็นค่าใช้จ่ายดำเนินงาน</v>
          </cell>
        </row>
        <row r="91">
          <cell r="A91">
            <v>5104030212.1000004</v>
          </cell>
          <cell r="B91" t="str">
            <v>ค่าเช่าที่จอดรถ</v>
          </cell>
          <cell r="C91" t="str">
            <v>เงินอุดหนุนเป็นค่าใช้จ่ายดำเนินงาน</v>
          </cell>
        </row>
        <row r="92">
          <cell r="A92">
            <v>5104030212.1999998</v>
          </cell>
          <cell r="B92" t="str">
            <v>ค่าเช่าเครื่องถ่ายเอกสาร</v>
          </cell>
          <cell r="C92" t="str">
            <v>เงินอุดหนุนเป็นค่าใช้จ่ายดำเนินงาน</v>
          </cell>
        </row>
        <row r="93">
          <cell r="A93">
            <v>5104030212.3000002</v>
          </cell>
          <cell r="B93" t="str">
            <v>ค่าเช่าอุปกรณ์สำนักงาน</v>
          </cell>
          <cell r="C93" t="str">
            <v>เงินอุดหนุนเป็นค่าใช้จ่ายดำเนินงาน</v>
          </cell>
        </row>
        <row r="94">
          <cell r="A94">
            <v>5104030212.3999996</v>
          </cell>
          <cell r="B94" t="str">
            <v>ค่าเช่ารถตู้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5104030212.5</v>
          </cell>
          <cell r="B95" t="str">
            <v>ค่าเช่าโปรแกรมคอมพิวเตอร์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5104030213</v>
          </cell>
          <cell r="B96" t="str">
            <v>บัญชีค่าตรวจสอบบัญชี - สำนักงานการตรวจเงินแผ่นดิน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5104030214</v>
          </cell>
          <cell r="B97" t="str">
            <v>บัญชีค่าตรวจสอบบัญชี - ผู้ตรวจสอบอื่น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5104030215</v>
          </cell>
          <cell r="B98" t="str">
            <v>บัญชีค่าวิจัยและพัฒนา - หน่วยงานภาครัฐ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5104030216</v>
          </cell>
          <cell r="B99" t="str">
            <v>บัญชีค่าวิจัยและพัฒนา - บุคคลภายนอก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5104030218</v>
          </cell>
          <cell r="B100" t="str">
            <v>บัญชีค่าใช้จ่ายผลักส่งเป็นรายได้แผ่นดิน</v>
          </cell>
          <cell r="C100" t="str">
            <v>เงินอุดหนุนเป็นค่าใช้จ่ายดำเนินงาน</v>
          </cell>
        </row>
        <row r="101">
          <cell r="A101">
            <v>5104030219</v>
          </cell>
          <cell r="B101" t="str">
            <v>บัญชีค่าประชาสัมพันธ์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5104030219.1000004</v>
          </cell>
          <cell r="B102" t="str">
            <v>ค่าโฆษณาสื่อภาพยนตร์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5104030219.1999998</v>
          </cell>
          <cell r="B103" t="str">
            <v>ค่าโฆษณาทางวิทยุ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5104030219.3000002</v>
          </cell>
          <cell r="B104" t="str">
            <v>ค่าโฆษณาสื่อหนังสือพิมพ์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5104030219.3999996</v>
          </cell>
          <cell r="B105" t="str">
            <v>ค่าโฆษณาสื่อนิตยสาร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5104030219.5</v>
          </cell>
          <cell r="B106" t="str">
            <v>ค่าโฆษณาสื่อแผ่นป้าย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5104030219.6000004</v>
          </cell>
          <cell r="B107" t="str">
            <v>ค่าเอกสารสิ่งพิมพ์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5104030219.6999998</v>
          </cell>
          <cell r="B108" t="str">
            <v>ค่าจัดงานแสดงสินค้า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5104030219.8000002</v>
          </cell>
          <cell r="B109" t="str">
            <v>ค่าของที่ระลึกของรางวัล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5104030220</v>
          </cell>
          <cell r="B110" t="str">
            <v>บัญชีชดใช้ค่าเสียหาย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5104030299</v>
          </cell>
          <cell r="B111" t="str">
            <v>บัญชีค่าใช้สอยอื่นๆ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5104030299.1000004</v>
          </cell>
          <cell r="B112" t="str">
            <v>ค่าสมาชิก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5104040101</v>
          </cell>
          <cell r="B113" t="str">
            <v>บัญชีค่าตอบแทนตามตำแหน่ง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5104040102</v>
          </cell>
          <cell r="B114" t="str">
            <v>บัญชีค่าตอบแทนเฉพาะงาน</v>
          </cell>
          <cell r="C114" t="str">
            <v>เงินอุดหนุนเป็นค่าใช้จ่ายดำเนินงาน</v>
          </cell>
        </row>
        <row r="115">
          <cell r="A115">
            <v>5104040103</v>
          </cell>
          <cell r="B115" t="str">
            <v>บัญชีเงินประจำตำแหน่งพิเศษและเงินเพิ่ม</v>
          </cell>
          <cell r="C115" t="str">
            <v>เงินอุดหนุนเป็นค่าใช้จ่ายดำเนินงาน</v>
          </cell>
        </row>
        <row r="116">
          <cell r="A116">
            <v>5104040104</v>
          </cell>
          <cell r="B116" t="str">
            <v>บัญชีเงินช่วยเหลือแก่ผู้ช่วยราชการ</v>
          </cell>
          <cell r="C116" t="str">
            <v>เงินอุดหนุนเป็นค่าใช้จ่ายดำเนินงาน</v>
          </cell>
        </row>
        <row r="117">
          <cell r="A117">
            <v>5104040199</v>
          </cell>
          <cell r="B117" t="str">
            <v>บัญชีค่าตอบแทนอื่น</v>
          </cell>
          <cell r="C117" t="str">
            <v>เงินอุดหนุนเป็นค่าใช้จ่ายดำเนินงาน</v>
          </cell>
        </row>
        <row r="118">
          <cell r="A118">
            <v>5107010101</v>
          </cell>
          <cell r="B118" t="str">
            <v>บัญชีค่าใช้จ่ายอุดหนุน-หน่วยงานภาครัฐ</v>
          </cell>
          <cell r="C118" t="str">
            <v>เงินอุดหนุนเป็นค่าใช้จ่ายดำเนินงาน</v>
          </cell>
        </row>
        <row r="119">
          <cell r="A119">
            <v>5108010101</v>
          </cell>
          <cell r="B119" t="str">
            <v>บัญชีหนี้สูญ-ลูกหนี้จากการขายสินค้าและบริการ</v>
          </cell>
        </row>
        <row r="120">
          <cell r="A120">
            <v>5108010107</v>
          </cell>
          <cell r="B120" t="str">
            <v>บัญชีหนี้สงสัยจะสูญ-ลูกหนี้จากการขายสินค้าและบริการ</v>
          </cell>
        </row>
        <row r="121">
          <cell r="A121">
            <v>5202010102</v>
          </cell>
          <cell r="B121" t="str">
            <v>บัญชีขาดทุนที่ยังไม่เกิดขึ้นจากอัตราแลกเปลี่ยนอื่น</v>
          </cell>
        </row>
        <row r="122">
          <cell r="A122">
            <v>5202010105</v>
          </cell>
          <cell r="B122" t="str">
            <v>บัญชีขาดทุนที่เกิดขึ้นแล้วจากอัตราแลกเปลี่ยนอื่น</v>
          </cell>
        </row>
        <row r="123">
          <cell r="A123">
            <v>5203010111</v>
          </cell>
          <cell r="B123" t="str">
            <v>บัญชีค่าจำหน่าย-ครุภัณฑ์สำนักงาน</v>
          </cell>
        </row>
        <row r="124">
          <cell r="A124">
            <v>5203010113</v>
          </cell>
          <cell r="B124" t="str">
            <v>บัญชีค่าจำหน่าย-ครุภัณฑ์ไฟฟ้าและวิทยุ</v>
          </cell>
        </row>
        <row r="125">
          <cell r="A125">
            <v>5203010114</v>
          </cell>
          <cell r="B125" t="str">
            <v>บัญชีค่าจำหน่าย-ครุภัณฑ์โฆษณาและเผยแพร่</v>
          </cell>
        </row>
        <row r="126">
          <cell r="A126">
            <v>5203010120</v>
          </cell>
          <cell r="B126" t="str">
            <v>บัญชีค่าจำหน่าย-อุปกรณ์คอมพิวเตอร์</v>
          </cell>
        </row>
        <row r="127">
          <cell r="A127">
            <v>5203010122</v>
          </cell>
          <cell r="B127" t="str">
            <v>บัญชีค่าจำหน่าย-ครุภัณฑ์งานบ้านงานครัว</v>
          </cell>
        </row>
        <row r="128">
          <cell r="A128">
            <v>5203010133</v>
          </cell>
          <cell r="B128" t="str">
            <v>บัญชีค่าจำหน่าย-โปรแกรมคอมพิวเตอร</v>
          </cell>
        </row>
        <row r="129">
          <cell r="A129">
            <v>5211010101</v>
          </cell>
          <cell r="B129" t="str">
            <v>บัญชีโอนสินทรัพย์ให้หน่วยงานของรัฐ</v>
          </cell>
        </row>
        <row r="130">
          <cell r="A130">
            <v>5211010102</v>
          </cell>
          <cell r="B130" t="str">
            <v>บัญชีบริจาคสินทรัพย์ให้หน่วยงานภายนอก</v>
          </cell>
        </row>
        <row r="131">
          <cell r="A131">
            <v>5212010199</v>
          </cell>
          <cell r="B131" t="str">
            <v>บัญชีค่าใช้จ่ายอื่น (สำหรับบริหารโครงการ/กิจกรรม)</v>
          </cell>
        </row>
        <row r="132">
          <cell r="A132">
            <v>5212010199.1000004</v>
          </cell>
          <cell r="B132" t="str">
            <v>ค่าใช้จ่ายในการจัดซื้อทรัพย์สินให้กับผู้ว่าจ้าง</v>
          </cell>
          <cell r="C132" t="str">
            <v>ค่าใช้จ่ายบริหารโครงการ</v>
          </cell>
        </row>
        <row r="133">
          <cell r="A133">
            <v>5212010199.1999998</v>
          </cell>
          <cell r="B133" t="str">
            <v>ค่าใช้จ่ายในการบริหารโครงการสำหรับผู้ว่าจ้าง</v>
          </cell>
          <cell r="C133" t="str">
            <v>ค่าใช้จ่ายบริหารโครงการ</v>
          </cell>
        </row>
        <row r="134">
          <cell r="A134">
            <v>5212010199.3000002</v>
          </cell>
          <cell r="B134" t="str">
            <v>ค่าพัฒนาระบบสำหรับผู้ว่าจ้าง</v>
          </cell>
          <cell r="C134" t="str">
            <v>ค่าใช้จ่ายบริหารโครงการ</v>
          </cell>
        </row>
        <row r="135">
          <cell r="A135">
            <v>5212010199.3999996</v>
          </cell>
          <cell r="B135" t="str">
            <v>ค่าเช่าวงจรสื่อสารสำหรับผู้ว่าจ้าง</v>
          </cell>
          <cell r="C135" t="str">
            <v>ค่าใช้จ่ายบริหารโครงการ</v>
          </cell>
        </row>
        <row r="136">
          <cell r="A136">
            <v>5212010199.5</v>
          </cell>
          <cell r="B136" t="str">
            <v>ค่าใช้จ่ายในการจัดฝึกอบรม ประชุม และสัมมนา</v>
          </cell>
          <cell r="C136" t="str">
            <v>ค่าใช้จ่ายบริหารโครงการ</v>
          </cell>
        </row>
        <row r="137">
          <cell r="A137">
            <v>5212010199.6000004</v>
          </cell>
          <cell r="B137" t="str">
            <v>ค่าใช้จ่ายในการประชาสัมพันธ์</v>
          </cell>
          <cell r="C137" t="str">
            <v>ค่าใช้จ่ายบริหารโครงการ</v>
          </cell>
        </row>
        <row r="138">
          <cell r="A138">
            <v>5212010199.6999998</v>
          </cell>
          <cell r="B138" t="str">
            <v>ค่าใช้จ่ายในการเดินทาง</v>
          </cell>
          <cell r="C138" t="str">
            <v>ค่าใช้จ่ายบริหารโครงการ</v>
          </cell>
        </row>
        <row r="139">
          <cell r="A139">
            <v>5212010199.8000002</v>
          </cell>
          <cell r="B139" t="str">
            <v>ค่าจ้างที่ปรึกษา ผู้เชี่ยวชาญ</v>
          </cell>
          <cell r="C139" t="str">
            <v>ค่าใช้จ่ายบริหารโครงการ</v>
          </cell>
        </row>
        <row r="140">
          <cell r="A140">
            <v>5212010199.8999996</v>
          </cell>
          <cell r="B140" t="str">
            <v>ค่าจ้างเหมาบริการ</v>
          </cell>
          <cell r="C140" t="str">
            <v>ค่าใช้จ่ายบริหารโครงการ</v>
          </cell>
        </row>
        <row r="141">
          <cell r="A141">
            <v>5212010199.1110001</v>
          </cell>
          <cell r="B141" t="str">
            <v>ค่าซ่อมแซมและค่าบำรุงรักษา - เครือข่าย</v>
          </cell>
          <cell r="C141" t="str">
            <v>ค่าใช้จ่ายบริหารโครงการ</v>
          </cell>
        </row>
        <row r="142">
          <cell r="A142">
            <v>5212010199.1199999</v>
          </cell>
          <cell r="B142" t="str">
            <v>ค่าซ่อมแซมและค่าบำรุงรักษา - ครุภัณฑ์</v>
          </cell>
          <cell r="C142" t="str">
            <v>ค่าใช้จ่ายบริหารโครงการ</v>
          </cell>
        </row>
        <row r="143">
          <cell r="A143">
            <v>5212010199.1300001</v>
          </cell>
          <cell r="B143" t="str">
            <v>ค่าเช่าพื้นที่</v>
          </cell>
          <cell r="C143" t="str">
            <v>ค่าใช้จ่ายบริหารโครงการ</v>
          </cell>
        </row>
        <row r="144">
          <cell r="A144">
            <v>5212010199.1400003</v>
          </cell>
          <cell r="B144" t="str">
            <v>ค่าไฟฟ้า</v>
          </cell>
          <cell r="C144" t="str">
            <v>ค่าใช้จ่ายบริหารโครงการ</v>
          </cell>
        </row>
        <row r="145">
          <cell r="A145">
            <v>5212010199.1499996</v>
          </cell>
          <cell r="B145" t="str">
            <v>ค่าน้ำประปา</v>
          </cell>
          <cell r="C145" t="str">
            <v>ค่าใช้จ่ายบริหารโครงการ</v>
          </cell>
        </row>
        <row r="146">
          <cell r="A146">
            <v>5212010199.1599998</v>
          </cell>
          <cell r="B146" t="str">
            <v>ค่าโทรศัพท์</v>
          </cell>
          <cell r="C146" t="str">
            <v>ค่าใช้จ่ายบริหารโครงการ</v>
          </cell>
        </row>
        <row r="147">
          <cell r="A147">
            <v>5212010199.1700001</v>
          </cell>
          <cell r="B147" t="str">
            <v>ค่าไปรษณีย์</v>
          </cell>
          <cell r="C147" t="str">
            <v>ค่าใช้จ่ายบริหารโครงการ</v>
          </cell>
        </row>
        <row r="148">
          <cell r="A148">
            <v>5212010199.1800003</v>
          </cell>
          <cell r="B148" t="str">
            <v>ค่าวัสดุสำนักงาน</v>
          </cell>
          <cell r="C148" t="str">
            <v>ค่าใช้จ่ายบริหารโครงการ</v>
          </cell>
        </row>
        <row r="149">
          <cell r="A149">
            <v>5212010199.1899996</v>
          </cell>
          <cell r="B149" t="str">
            <v>ค่าวัสดุคอมพิวเตอร์</v>
          </cell>
          <cell r="C149" t="str">
            <v>ค่าใช้จ่ายบริหารโครงการ</v>
          </cell>
        </row>
        <row r="150">
          <cell r="A150">
            <v>5212010199.21</v>
          </cell>
          <cell r="B150" t="str">
            <v>ค่าวัสดุไฟฟ้า</v>
          </cell>
          <cell r="C150" t="str">
            <v>ค่าใช้จ่ายบริหารโครงการ</v>
          </cell>
        </row>
        <row r="151">
          <cell r="A151">
            <v>5212010199.2200003</v>
          </cell>
          <cell r="B151" t="str">
            <v>ค่าวัสดุอื่นๆ</v>
          </cell>
          <cell r="C151" t="str">
            <v>ค่าใช้จ่ายบริหารโครงการ</v>
          </cell>
        </row>
        <row r="152">
          <cell r="A152">
            <v>5212010199.2299995</v>
          </cell>
          <cell r="B152" t="str">
            <v>ค่าธรรมเนียมธนาคาร</v>
          </cell>
          <cell r="C152" t="str">
            <v>ค่าใช้จ่ายบริหารโครงการ</v>
          </cell>
        </row>
        <row r="153">
          <cell r="A153">
            <v>5212010199.2399998</v>
          </cell>
          <cell r="B153" t="str">
            <v>ค่าซ่อมแซมและค่าบำรุงรักษา - โปรแกรมคอมพิวเตอร์</v>
          </cell>
          <cell r="C153" t="str">
            <v>ค่าใช้จ่ายบริหารโครงการ</v>
          </cell>
        </row>
        <row r="154">
          <cell r="A154">
            <v>5212010199.25</v>
          </cell>
          <cell r="B154" t="str">
            <v>บัญชีค่าเบี้ยเลี้ยง - เดินทางในประเทศ</v>
          </cell>
          <cell r="C154" t="str">
            <v>ค่าใช้จ่ายบริหารโครงการ</v>
          </cell>
        </row>
        <row r="155">
          <cell r="A155">
            <v>5212010199.2600002</v>
          </cell>
          <cell r="B155" t="str">
            <v>บัญชีค่าที่พัก - ในประเทศ</v>
          </cell>
          <cell r="C155" t="str">
            <v>ค่าใช้จ่ายบริหารโครงการ</v>
          </cell>
        </row>
        <row r="156">
          <cell r="A156">
            <v>5212010199.2700005</v>
          </cell>
          <cell r="B156" t="str">
            <v>ค่าเช่าระบบสารสนเทศ</v>
          </cell>
          <cell r="C156" t="str">
            <v>ค่าใช้จ่ายบริหารโครงการ</v>
          </cell>
        </row>
        <row r="157">
          <cell r="A157">
            <v>5301010103</v>
          </cell>
          <cell r="B157" t="str">
            <v>บัญชีพักค่าใช้จ่าย</v>
          </cell>
        </row>
        <row r="158">
          <cell r="A158">
            <v>5401010101</v>
          </cell>
          <cell r="B158" t="str">
            <v>บัญชีขาดทุนจากรายการพิเศษ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Tab Master"/>
      <sheetName val="Ex project Master"/>
      <sheetName val="Project 2015"/>
      <sheetName val="Opex Yr2015"/>
      <sheetName val="รายการแผนเหลือจ่าย 55-57"/>
      <sheetName val="Detail transfer"/>
      <sheetName val="Fund Tab Master"/>
      <sheetName val="Commitเหลื่อมปี55"/>
      <sheetName val="Commitเหลื่อมปีจากเหลือจ่าย55"/>
      <sheetName val="Commitเหลื่อมปี56"/>
      <sheetName val="Commitเหลือจ่าย55-56"/>
      <sheetName val="Commitเหลื่อมปี57"/>
      <sheetName val="Commitเหลือจ่าย57"/>
      <sheetName val="Commit Item58"/>
      <sheetName val="Commitเหลือจ่าย55-57"/>
      <sheetName val="Actual Item"/>
      <sheetName val="R.เหลื่อมปีจากงบปกติ55"/>
      <sheetName val="R.เหลื่อมปีจากงบเหลือจ่าย55"/>
      <sheetName val="R.เหลื่อมปีจากงบปกติ56"/>
      <sheetName val="R.เหลือจ่าย55-56"/>
      <sheetName val="R.เหลื่อมปีจากงบปกติ57"/>
      <sheetName val="R.เหลือจ่าย57"/>
      <sheetName val="R.งบปกติ58"/>
      <sheetName val="R.งบปกติ58+เหลือจ่าย57"/>
      <sheetName val="R.เหลือจ่าย55-57"/>
      <sheetName val="recon"/>
      <sheetName val="Historical"/>
      <sheetName val="Commit"/>
    </sheetNames>
    <sheetDataSet>
      <sheetData sheetId="0">
        <row r="2">
          <cell r="A2" t="str">
            <v>หมวดงบประมาณและผังบัญชี</v>
          </cell>
        </row>
        <row r="3">
          <cell r="A3" t="str">
            <v>รหัสบัญชี</v>
          </cell>
          <cell r="B3" t="str">
            <v>ชื่อบัญชี</v>
          </cell>
          <cell r="C3" t="str">
            <v>หมวดงบประมาณ</v>
          </cell>
        </row>
        <row r="4">
          <cell r="A4">
            <v>1206170101.0999999</v>
          </cell>
          <cell r="B4" t="str">
            <v>บัญชีส่วนปรับปรุงอาคารเช่า - เงินนอกงบประมาณ</v>
          </cell>
          <cell r="C4" t="str">
            <v>ครุภัณฑ์ และส่วนปรับปรุงอาคาร</v>
          </cell>
        </row>
        <row r="5">
          <cell r="A5">
            <v>1206170101.2</v>
          </cell>
          <cell r="B5" t="str">
            <v>บัญชีครุภัณฑ์สำนักงาน - เงินนอกงบประมาณ</v>
          </cell>
          <cell r="C5" t="str">
            <v>ครุภัณฑ์ และส่วนปรับปรุงอาคาร</v>
          </cell>
        </row>
        <row r="6">
          <cell r="A6">
            <v>1206170101.3</v>
          </cell>
          <cell r="B6" t="str">
            <v>บัญชีครุภัณฑ์ไฟฟ้าและวิทยุ - เงินนอกงบประมาณ</v>
          </cell>
          <cell r="C6" t="str">
            <v>ครุภัณฑ์ และส่วนปรับปรุงอาคาร</v>
          </cell>
        </row>
        <row r="7">
          <cell r="A7">
            <v>1206170101.4000001</v>
          </cell>
          <cell r="B7" t="str">
            <v>บัญชีครุภัณฑ์โฆษณาและเผยแพร่ - เงินนอกงบประมาณ</v>
          </cell>
          <cell r="C7" t="str">
            <v>ครุภัณฑ์ และส่วนปรับปรุงอาคาร</v>
          </cell>
        </row>
        <row r="8">
          <cell r="A8">
            <v>1206170101.5</v>
          </cell>
          <cell r="B8" t="str">
            <v>บัญชีครุภัณฑ์คอมพิวเตอร์ - เงินนอกงบประมาณ</v>
          </cell>
          <cell r="C8" t="str">
            <v>ครุภัณฑ์ และส่วนปรับปรุงอาคาร</v>
          </cell>
        </row>
        <row r="9">
          <cell r="A9">
            <v>1206170101.5999999</v>
          </cell>
          <cell r="B9" t="str">
            <v>บัญชีโปรแกรมคอมพิวเตอร์ - เงินนอกงบประมาณ</v>
          </cell>
          <cell r="C9" t="str">
            <v>ครุภัณฑ์ และส่วนปรับปรุงอาคาร</v>
          </cell>
        </row>
        <row r="10">
          <cell r="A10">
            <v>1206170101.7</v>
          </cell>
          <cell r="B10" t="str">
            <v>บัญชีครุภัณฑ์งานบ้านงานครัว - เงินนอกงบประมาณ</v>
          </cell>
          <cell r="C10" t="str">
            <v>ครุภัณฑ์ และส่วนปรับปรุงอาคาร</v>
          </cell>
        </row>
        <row r="11">
          <cell r="A11">
            <v>1206170101.8</v>
          </cell>
          <cell r="B11" t="str">
            <v>บัญชีส่วนปรับปรุงอาคารเช่า - เงินในงบประมาณ</v>
          </cell>
          <cell r="C11" t="str">
            <v>ครุภัณฑ์ และส่วนปรับปรุงอาคาร</v>
          </cell>
        </row>
        <row r="12">
          <cell r="A12">
            <v>1206170101.9000001</v>
          </cell>
          <cell r="B12" t="str">
            <v>บัญชีครุภัณฑ์สำนักงาน - เงินในงบประมาณ</v>
          </cell>
          <cell r="C12" t="str">
            <v>ครุภัณฑ์ และส่วนปรับปรุงอาคาร</v>
          </cell>
        </row>
        <row r="13">
          <cell r="A13">
            <v>1206170101.1099999</v>
          </cell>
          <cell r="B13" t="str">
            <v>บัญชีครุภัณฑ์ไฟฟ้าและวิทยุ - เงินในงบประมาณ</v>
          </cell>
          <cell r="C13" t="str">
            <v>ครุภัณฑ์ และส่วนปรับปรุงอาคาร</v>
          </cell>
        </row>
        <row r="14">
          <cell r="A14">
            <v>1206170101.1199999</v>
          </cell>
          <cell r="B14" t="str">
            <v>บัญชีครุภัณฑ์โฆษณาและเผยแพร่ - เงินในงบประมาณ</v>
          </cell>
          <cell r="C14" t="str">
            <v>ครุภัณฑ์ และส่วนปรับปรุงอาคาร</v>
          </cell>
        </row>
        <row r="15">
          <cell r="A15">
            <v>1206170101.1300001</v>
          </cell>
          <cell r="B15" t="str">
            <v>บัญชีครุภัณฑ์คอมพิวเตอร์ - เงินในงบประมาณ</v>
          </cell>
          <cell r="C15" t="str">
            <v>ครุภัณฑ์ และส่วนปรับปรุงอาคาร</v>
          </cell>
        </row>
        <row r="16">
          <cell r="A16">
            <v>1206170101.1400001</v>
          </cell>
          <cell r="B16" t="str">
            <v>บัญชีโปรแกรมคอมพิวเตอร์ - เงินในงบประมาณ</v>
          </cell>
          <cell r="C16" t="str">
            <v>ครุภัณฑ์ และส่วนปรับปรุงอาคาร</v>
          </cell>
        </row>
        <row r="17">
          <cell r="A17">
            <v>1206170101.1500001</v>
          </cell>
          <cell r="B17" t="str">
            <v>บัญชีครุภัณฑ์งานบ้านงานครัว - เงินในงบประมาณ</v>
          </cell>
          <cell r="C17" t="str">
            <v>ครุภัณฑ์ และส่วนปรับปรุงอาคาร</v>
          </cell>
        </row>
        <row r="18">
          <cell r="A18">
            <v>1213010199.3</v>
          </cell>
          <cell r="B18" t="str">
            <v>เงินประกันสัญญา (เจ้าหนี้) เกิน 1 ปี</v>
          </cell>
          <cell r="C18" t="str">
            <v>เงินประกันสัญญา</v>
          </cell>
        </row>
        <row r="19">
          <cell r="A19">
            <v>5101010101</v>
          </cell>
          <cell r="B19" t="str">
            <v>บัญชีเงินเดือน</v>
          </cell>
          <cell r="C19" t="str">
            <v>ค่าใช้จ่ายบุคลากร</v>
          </cell>
        </row>
        <row r="20">
          <cell r="A20">
            <v>5101010101.1000004</v>
          </cell>
          <cell r="B20" t="str">
            <v>บัญชีเงินเดือน - ค่าพาหนะ</v>
          </cell>
          <cell r="C20" t="str">
            <v>เงินอุดหนุนเป็นค่าใช้จ่ายดำเนินงาน</v>
          </cell>
        </row>
        <row r="21">
          <cell r="A21">
            <v>5101010102</v>
          </cell>
          <cell r="B21" t="str">
            <v>บัญชีโบนัส</v>
          </cell>
          <cell r="C21" t="str">
            <v>ค่าใช้จ่ายบุคลากร</v>
          </cell>
        </row>
        <row r="22">
          <cell r="A22">
            <v>5101010102.1000004</v>
          </cell>
          <cell r="B22" t="str">
            <v>บัญชีโบนัส-ส่วนที่ปรึกษาให้บริการ</v>
          </cell>
          <cell r="C22" t="str">
            <v>ค่าใช้จ่ายบุคลากร</v>
          </cell>
        </row>
        <row r="23">
          <cell r="A23">
            <v>5101010103</v>
          </cell>
          <cell r="B23" t="str">
            <v>บัญชีเงินประจำตำแหน่ง</v>
          </cell>
          <cell r="C23" t="str">
            <v>เงินอุดหนุนเป็นค่าใช้จ่ายดำเนินงาน</v>
          </cell>
        </row>
        <row r="24">
          <cell r="A24">
            <v>5101010108</v>
          </cell>
          <cell r="B24" t="str">
            <v>บัญชีค่าล่วงเวลา</v>
          </cell>
          <cell r="C24" t="str">
            <v>เงินอุดหนุนเป็นค่าใช้จ่ายดำเนินงาน</v>
          </cell>
        </row>
        <row r="25">
          <cell r="A25">
            <v>5101010108.1000004</v>
          </cell>
          <cell r="B25" t="str">
            <v>บัญชีค่าล่วงเวลา-ค่ากะ</v>
          </cell>
          <cell r="C25" t="str">
            <v>เงินอุดหนุนเป็นค่าใช้จ่ายดำเนินงาน</v>
          </cell>
        </row>
        <row r="26">
          <cell r="A26">
            <v>5101010109</v>
          </cell>
          <cell r="B26" t="str">
            <v>บัญชีเงินตอบแทนพิเศษของผู้ได้รับเงินเต็มขั้น</v>
          </cell>
          <cell r="C26" t="str">
            <v>ค่าใช้จ่ายบุคลากร</v>
          </cell>
        </row>
        <row r="27">
          <cell r="A27">
            <v>5101010111</v>
          </cell>
          <cell r="B27" t="str">
            <v>บัญชีเงินวิทยะฐานะ</v>
          </cell>
          <cell r="C27" t="str">
            <v>ค่าใช้จ่ายบุคลากร</v>
          </cell>
        </row>
        <row r="28">
          <cell r="A28">
            <v>5101010113</v>
          </cell>
          <cell r="B28" t="str">
            <v>บัญชีค่าจ้าง</v>
          </cell>
          <cell r="C28" t="str">
            <v>เงินอุดหนุนเป็นค่าใช้จ่ายดำเนินงาน</v>
          </cell>
        </row>
        <row r="29">
          <cell r="A29">
            <v>5101010116</v>
          </cell>
          <cell r="B29" t="str">
            <v>บัญชีเงินค่าครองชีพ</v>
          </cell>
          <cell r="C29" t="str">
            <v>ค่าใช้จ่ายบุคลากร</v>
          </cell>
        </row>
        <row r="30">
          <cell r="A30">
            <v>5101010118</v>
          </cell>
          <cell r="B30" t="str">
            <v>บัญชีเงินรางวัล</v>
          </cell>
          <cell r="C30" t="str">
            <v>ค่าใช้จ่ายบุคลากร</v>
          </cell>
        </row>
        <row r="31">
          <cell r="A31">
            <v>5101010120</v>
          </cell>
          <cell r="B31" t="str">
            <v>บัญชีค่าเบี้ยเลี้ยง</v>
          </cell>
          <cell r="C31" t="str">
            <v>ค่าใช้จ่ายบุคลากร</v>
          </cell>
        </row>
        <row r="32">
          <cell r="A32">
            <v>5101010199</v>
          </cell>
          <cell r="B32" t="str">
            <v>เงินเดือนและค่าจ้างอื่น</v>
          </cell>
          <cell r="C32" t="str">
            <v>ค่าใช้จ่ายบุคลากร</v>
          </cell>
        </row>
        <row r="33">
          <cell r="A33">
            <v>5101020101</v>
          </cell>
          <cell r="B33" t="str">
            <v>บัญชีเงินช่วยเหลือพิเศษกรณีเสียชีวิต</v>
          </cell>
          <cell r="C33" t="str">
            <v>ค่าใช้จ่ายบุคลากร</v>
          </cell>
        </row>
        <row r="34">
          <cell r="A34">
            <v>5101020102</v>
          </cell>
          <cell r="B34" t="str">
            <v>บัญชีเงินทำขวัญข้าราชการและลูกจ้าง</v>
          </cell>
          <cell r="C34" t="str">
            <v>ค่าใช้จ่ายบุคลากร</v>
          </cell>
        </row>
        <row r="35">
          <cell r="A35">
            <v>5101020106</v>
          </cell>
          <cell r="B35" t="str">
            <v>บัญชีเงินสมทบกองทุนประกันสังคม</v>
          </cell>
          <cell r="C35" t="str">
            <v>ค่าใช้จ่ายบุคลากร</v>
          </cell>
        </row>
        <row r="36">
          <cell r="A36">
            <v>5101020109</v>
          </cell>
          <cell r="B36" t="str">
            <v>บัญชีค่าเบี้ยประกันสุขภาพ</v>
          </cell>
          <cell r="C36" t="str">
            <v>เงินอุดหนุนเป็นค่าใช้จ่ายดำเนินงาน</v>
          </cell>
        </row>
        <row r="37">
          <cell r="A37">
            <v>5101020110</v>
          </cell>
          <cell r="B37" t="str">
            <v>บัญชีค่าเบี้ยประกันชีวิต</v>
          </cell>
          <cell r="C37" t="str">
            <v>เงินอุดหนุนเป็นค่าใช้จ่ายดำเนินงาน</v>
          </cell>
        </row>
        <row r="38">
          <cell r="A38">
            <v>5101020112</v>
          </cell>
          <cell r="B38" t="str">
            <v>บัญชีเงินสมทบกองทุนสำรองเลี้ยงชีพพนักงานของรัฐ</v>
          </cell>
          <cell r="C38" t="str">
            <v>ค่าใช้จ่ายบุคลากร</v>
          </cell>
        </row>
        <row r="39">
          <cell r="A39">
            <v>5101020114</v>
          </cell>
          <cell r="B39" t="str">
            <v>บัญชีเงินเพิ่ม</v>
          </cell>
          <cell r="C39" t="str">
            <v>ค่าใช้จ่ายบุคลากร</v>
          </cell>
        </row>
        <row r="40">
          <cell r="A40">
            <v>5101020199</v>
          </cell>
          <cell r="B40" t="str">
            <v>บัญชีค่าใช้จ่ายบุคลากรอื่น</v>
          </cell>
          <cell r="C40" t="str">
            <v>ค่าใช้จ่ายบุคลากร</v>
          </cell>
        </row>
        <row r="41">
          <cell r="A41">
            <v>5101020199.1000004</v>
          </cell>
          <cell r="B41" t="str">
            <v>บัญชีค่าโทรศัพท์ - พนักงาน</v>
          </cell>
          <cell r="C41" t="str">
            <v>เงินอุดหนุนเป็นค่าใช้จ่ายดำเนินงาน</v>
          </cell>
        </row>
        <row r="42">
          <cell r="A42">
            <v>5101020199.1999998</v>
          </cell>
          <cell r="B42" t="str">
            <v>บัญชีค่าอินเทอร์เน็ต - พนักงาน</v>
          </cell>
          <cell r="C42" t="str">
            <v>เงินอุดหนุนเป็นค่าใช้จ่ายดำเนินงาน</v>
          </cell>
        </row>
        <row r="43">
          <cell r="A43">
            <v>5101020199.3000002</v>
          </cell>
          <cell r="B43" t="str">
            <v>ค่าเช่าอุปกรณ์สำนักงาน - พนักงาน</v>
          </cell>
          <cell r="C43" t="str">
            <v>ค่าใช้จ่ายบุคลากร</v>
          </cell>
        </row>
        <row r="44">
          <cell r="A44">
            <v>5101020199.3999996</v>
          </cell>
          <cell r="B44" t="str">
            <v>บัญชีค่าพาหนะ</v>
          </cell>
          <cell r="C44" t="str">
            <v>เงินอุดหนุนเป็นค่าใช้จ่ายดำเนินงาน</v>
          </cell>
        </row>
        <row r="45">
          <cell r="A45">
            <v>5101020199.5</v>
          </cell>
          <cell r="B45" t="str">
            <v>บัญชีค่าวิชาชีพ</v>
          </cell>
          <cell r="C45" t="str">
            <v>เงินอุดหนุนเป็นค่าใช้จ่ายดำเนินงาน</v>
          </cell>
        </row>
        <row r="46">
          <cell r="A46">
            <v>5101030101</v>
          </cell>
          <cell r="B46" t="str">
            <v>บัญชีเงินช่วยการศึกษาบุตร</v>
          </cell>
          <cell r="C46" t="str">
            <v>ค่าใช้จ่ายบุคลากร</v>
          </cell>
        </row>
        <row r="47">
          <cell r="A47">
            <v>5101030102</v>
          </cell>
          <cell r="B47" t="str">
            <v>บัญชีเงินช่วยเหลือบุตร</v>
          </cell>
          <cell r="C47" t="str">
            <v>ค่าใช้จ่ายบุคลากร</v>
          </cell>
        </row>
        <row r="48">
          <cell r="A48">
            <v>5101030205</v>
          </cell>
          <cell r="B48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C48" t="str">
            <v>ค่าใช้จ่ายบุคลากร</v>
          </cell>
        </row>
        <row r="49">
          <cell r="A49">
            <v>5101030206</v>
          </cell>
          <cell r="B49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C49" t="str">
            <v>ค่าใช้จ่ายบุคลากร</v>
          </cell>
        </row>
        <row r="50">
          <cell r="A50">
            <v>5101030207</v>
          </cell>
          <cell r="B50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C50" t="str">
            <v>เงินอุดหนุนเป็นค่าใช้จ่ายดำเนินงาน</v>
          </cell>
        </row>
        <row r="51">
          <cell r="A51">
            <v>5101030207.1000004</v>
          </cell>
          <cell r="B51" t="str">
            <v>บัญชีเงินช่วยค่ารักษาพยาบาล - โรคฟัน</v>
          </cell>
          <cell r="C51" t="str">
            <v>เงินอุดหนุนเป็นค่าใช้จ่ายดำเนินงาน</v>
          </cell>
        </row>
        <row r="52">
          <cell r="A52">
            <v>5101030207.1999998</v>
          </cell>
          <cell r="B52" t="str">
            <v>บัญชีเงินช่วยค่ารักษาพยาบาล - ครอบครัวพนักงาน</v>
          </cell>
          <cell r="C52" t="str">
            <v>ค่าใช้จ่ายบุคลากร</v>
          </cell>
        </row>
        <row r="53">
          <cell r="A53">
            <v>5101030207.3000002</v>
          </cell>
          <cell r="B53" t="str">
            <v>บัญชีเงินช่วยค่ารักษาพยาบาล - ตรวจสุขภาพพนักงาน</v>
          </cell>
          <cell r="C53" t="str">
            <v>เงินอุดหนุนเป็นค่าใช้จ่ายดำเนินงาน</v>
          </cell>
        </row>
        <row r="54">
          <cell r="A54">
            <v>5101030207.3999996</v>
          </cell>
          <cell r="B54" t="str">
            <v>บัญชีเงินช่วยค่ารักษาพยาบาล - ตรวจสุขภาพครอบครัวพนักงาน</v>
          </cell>
          <cell r="C54" t="str">
            <v>เงินอุดหนุนเป็นค่าใช้จ่ายดำเนินงาน</v>
          </cell>
        </row>
        <row r="55">
          <cell r="A55">
            <v>5101030208</v>
          </cell>
          <cell r="B55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C55" t="str">
            <v>ค่าใช้จ่ายบุคลากร</v>
          </cell>
        </row>
        <row r="56">
          <cell r="A56">
            <v>5101030211</v>
          </cell>
          <cell r="B56" t="str">
            <v>บัญชีเงินช่วยเหลือค่ารักษาพยาบาลตามกฎหมายสงเคราะห์ข้าราชการ</v>
          </cell>
          <cell r="C56" t="str">
            <v>ค่าใช้จ่ายบุคลากร</v>
          </cell>
        </row>
        <row r="57">
          <cell r="A57">
            <v>5102010199</v>
          </cell>
          <cell r="B57" t="str">
            <v>บัญชีค่าใช้จ่ายด้านการฝึกอบรม - ในประเทศ</v>
          </cell>
          <cell r="C57" t="str">
            <v>เงินอุดหนุนเป็นค่าใช้จ่ายดำเนินงาน</v>
          </cell>
        </row>
        <row r="58">
          <cell r="A58">
            <v>5102020199</v>
          </cell>
          <cell r="B58" t="str">
            <v>บัญชีค่าใช้จ่ายด้านการฝึกอบรม - ต่างประเทศ</v>
          </cell>
          <cell r="C58" t="str">
            <v>เงินอุดหนุนเป็นค่าใช้จ่ายดำเนินงาน</v>
          </cell>
        </row>
        <row r="59">
          <cell r="A59">
            <v>5102030199</v>
          </cell>
          <cell r="B59" t="str">
            <v>บัญชีค่าใช้จ่ายด้านการฝึกอบรม - บุคคลภายนอก</v>
          </cell>
          <cell r="C59" t="str">
            <v>เงินอุดหนุนเป็นค่าใช้จ่ายดำเนินงาน</v>
          </cell>
        </row>
        <row r="60">
          <cell r="A60">
            <v>5103010102</v>
          </cell>
          <cell r="B60" t="str">
            <v>บัญชีค่าเบี้ยเลี้ยง - เดินทางในประเทศ</v>
          </cell>
          <cell r="C60" t="str">
            <v>เงินอุดหนุนเป็นค่าใช้จ่ายดำเนินงาน</v>
          </cell>
        </row>
        <row r="61">
          <cell r="A61">
            <v>5103010103</v>
          </cell>
          <cell r="B61" t="str">
            <v>บัญชีค่าที่พัก - ในประเทศ</v>
          </cell>
          <cell r="C61" t="str">
            <v>เงินอุดหนุนเป็นค่าใช้จ่ายดำเนินงาน</v>
          </cell>
        </row>
        <row r="62">
          <cell r="A62">
            <v>5103010199</v>
          </cell>
          <cell r="B62" t="str">
            <v>บัญชีค่าใช้จ่ายเดินทางอื่น - ในประเทศ</v>
          </cell>
          <cell r="C62" t="str">
            <v>เงินอุดหนุนเป็นค่าใช้จ่ายดำเนินงาน</v>
          </cell>
        </row>
        <row r="63">
          <cell r="A63">
            <v>5103020102</v>
          </cell>
          <cell r="B63" t="str">
            <v>บัญชีค่าเบี้ยเลี้ยง - เดินทางต่างประเทศ</v>
          </cell>
          <cell r="C63" t="str">
            <v>เงินอุดหนุนเป็นค่าใช้จ่ายดำเนินงาน</v>
          </cell>
        </row>
        <row r="64">
          <cell r="A64">
            <v>5103020103</v>
          </cell>
          <cell r="B64" t="str">
            <v>บัญชีค่าที่พัก - ต่างประเทศ</v>
          </cell>
          <cell r="C64" t="str">
            <v>เงินอุดหนุนเป็นค่าใช้จ่ายดำเนินงาน</v>
          </cell>
        </row>
        <row r="65">
          <cell r="A65">
            <v>5103020199</v>
          </cell>
          <cell r="B65" t="str">
            <v>บัญชีค่าใช้จ่ายเดินทางอื่น - ต่างประเทศ</v>
          </cell>
          <cell r="C65" t="str">
            <v>เงินอุดหนุนเป็นค่าใช้จ่ายดำเนินงาน</v>
          </cell>
        </row>
        <row r="66">
          <cell r="A66">
            <v>5104010104</v>
          </cell>
          <cell r="B66" t="str">
            <v>บัญชีซื้อวัสดุ - ภายนอก</v>
          </cell>
          <cell r="C66" t="str">
            <v>เงินอุดหนุนเป็นค่าใช้จ่ายดำเนินงาน</v>
          </cell>
        </row>
        <row r="67">
          <cell r="A67">
            <v>5104010104.1000004</v>
          </cell>
          <cell r="B67" t="str">
            <v>ค่าวัสดุสำนักงาน</v>
          </cell>
          <cell r="C67" t="str">
            <v>เงินอุดหนุนเป็นค่าใช้จ่ายดำเนินงาน</v>
          </cell>
        </row>
        <row r="68">
          <cell r="A68">
            <v>5104010104.1999998</v>
          </cell>
          <cell r="B68" t="str">
            <v>ค่าวัสดุงานบ้านงานครัว</v>
          </cell>
          <cell r="C68" t="str">
            <v>เงินอุดหนุนเป็นค่าใช้จ่ายดำเนินงาน</v>
          </cell>
        </row>
        <row r="69">
          <cell r="A69">
            <v>5104010104.3000002</v>
          </cell>
          <cell r="B69" t="str">
            <v>ค่าวัสดุหนังสือและวารสาร</v>
          </cell>
          <cell r="C69" t="str">
            <v>เงินอุดหนุนเป็นค่าใช้จ่ายดำเนินงาน</v>
          </cell>
        </row>
        <row r="70">
          <cell r="A70">
            <v>5104010104.3999996</v>
          </cell>
          <cell r="B70" t="str">
            <v>ค่าวัสดุคอมพิวเตอร์</v>
          </cell>
          <cell r="C70" t="str">
            <v>เงินอุดหนุนเป็นค่าใช้จ่ายดำเนินงาน</v>
          </cell>
        </row>
        <row r="71">
          <cell r="A71">
            <v>5104010104.5</v>
          </cell>
          <cell r="B71" t="str">
            <v>ค่าวัสดุไฟฟ้า</v>
          </cell>
          <cell r="C71" t="str">
            <v>เงินอุดหนุนเป็นค่าใช้จ่ายดำเนินงาน</v>
          </cell>
        </row>
        <row r="72">
          <cell r="A72">
            <v>5104010104.6000004</v>
          </cell>
          <cell r="B72" t="str">
            <v>ค่าวัสดุอื่นๆ</v>
          </cell>
          <cell r="C72" t="str">
            <v>เงินอุดหนุนเป็นค่าใช้จ่ายดำเนินงาน</v>
          </cell>
        </row>
        <row r="73">
          <cell r="A73">
            <v>5104010107</v>
          </cell>
          <cell r="B73" t="str">
            <v>บัญชีค่าซ่อมแซมและค่าบำรุงรักษา</v>
          </cell>
          <cell r="C73" t="str">
            <v>เงินอุดหนุนเป็นค่าใช้จ่ายดำเนินงาน</v>
          </cell>
        </row>
        <row r="74">
          <cell r="A74">
            <v>5104010107.1000004</v>
          </cell>
          <cell r="B74" t="str">
            <v>บัญชีค่าซ่อมแซมและค่าบำรุงรักษา - เครือข่าย</v>
          </cell>
          <cell r="C74" t="str">
            <v>เงินอุดหนุนเป็นค่าใช้จ่ายดำเนินงาน</v>
          </cell>
        </row>
        <row r="75">
          <cell r="A75">
            <v>5104010107.1999998</v>
          </cell>
          <cell r="B75" t="str">
            <v>บัญชีค่าซ่อมแซมและค่าบำรุงรักษา - ครุภัณฑ์</v>
          </cell>
          <cell r="C75" t="str">
            <v>เงินอุดหนุนเป็นค่าใช้จ่ายดำเนินงาน</v>
          </cell>
        </row>
        <row r="76">
          <cell r="A76">
            <v>5104010107.3000002</v>
          </cell>
          <cell r="B76" t="str">
            <v>บัญชีค่าซ่อมแซมและค่าบำรุงรักษา - โปรแกรมคอมพิวเตอร์</v>
          </cell>
          <cell r="C76" t="str">
            <v>เงินอุดหนุนเป็นค่าใช้จ่ายดำเนินงาน</v>
          </cell>
        </row>
        <row r="77">
          <cell r="A77">
            <v>5104010110</v>
          </cell>
          <cell r="B77" t="str">
            <v>บัญชีค่าเชื้อเพลิง</v>
          </cell>
          <cell r="C77" t="str">
            <v>เงินอุดหนุนเป็นค่าใช้จ่ายดำเนินงาน</v>
          </cell>
        </row>
        <row r="78">
          <cell r="A78">
            <v>5104010112</v>
          </cell>
          <cell r="B78" t="str">
            <v>บัญชีค่าจ้างเหมาบริการ - บุคคลภายนอก</v>
          </cell>
          <cell r="C78" t="str">
            <v>เงินอุดหนุนเป็นค่าใช้จ่ายดำเนินงาน</v>
          </cell>
        </row>
        <row r="79">
          <cell r="A79">
            <v>5104010112.1000004</v>
          </cell>
          <cell r="B79" t="str">
            <v>ค่าจ้างบริการรถตู้</v>
          </cell>
          <cell r="C79" t="str">
            <v>เงินอุดหนุนเป็นค่าใช้จ่ายดำเนินงาน</v>
          </cell>
        </row>
        <row r="80">
          <cell r="A80">
            <v>5104010112.1999998</v>
          </cell>
          <cell r="B80" t="str">
            <v>ค่าจ้างถ่ายเอกสาร</v>
          </cell>
          <cell r="C80" t="str">
            <v>เงินอุดหนุนเป็นค่าใช้จ่ายดำเนินงาน</v>
          </cell>
        </row>
        <row r="81">
          <cell r="A81">
            <v>5104010112.3000002</v>
          </cell>
          <cell r="B81" t="str">
            <v>ค่าจ้างเหมาบริการอื่น</v>
          </cell>
          <cell r="C81" t="str">
            <v>เงินอุดหนุนเป็นค่าใช้จ่ายดำเนินงาน</v>
          </cell>
        </row>
        <row r="82">
          <cell r="A82">
            <v>5104010113</v>
          </cell>
          <cell r="B82" t="str">
            <v>บัญชีค่าจ้างเหมาบริการ - หน่วยงานภาครัฐ</v>
          </cell>
          <cell r="C82" t="str">
            <v>เงินอุดหนุนเป็นค่าใช้จ่ายดำเนินงาน</v>
          </cell>
        </row>
        <row r="83">
          <cell r="A83">
            <v>5104010114</v>
          </cell>
          <cell r="B83" t="str">
            <v>บัญชีค่าธรรมเนียมทางกฎหมาย</v>
          </cell>
          <cell r="C83" t="str">
            <v>เงินอุดหนุนเป็นค่าใช้จ่ายดำเนินงาน</v>
          </cell>
        </row>
        <row r="84">
          <cell r="A84">
            <v>5104010115</v>
          </cell>
          <cell r="B84" t="str">
            <v>บัญชีค่าธรรมเนียมธนาคาร</v>
          </cell>
          <cell r="C84" t="str">
            <v>เงินอุดหนุนเป็นค่าใช้จ่ายดำเนินงาน</v>
          </cell>
        </row>
        <row r="85">
          <cell r="A85">
            <v>5104020101</v>
          </cell>
          <cell r="B85" t="str">
            <v>บัญชีค่าไฟฟ้า</v>
          </cell>
          <cell r="C85" t="str">
            <v>ค่าไฟฟ้า</v>
          </cell>
        </row>
        <row r="86">
          <cell r="A86">
            <v>5104020101.1000004</v>
          </cell>
          <cell r="B86" t="str">
            <v>บัญชีค่าไฟฟ้า - สำนักงาน</v>
          </cell>
          <cell r="C86" t="str">
            <v>ค่าไฟฟ้า</v>
          </cell>
        </row>
        <row r="87">
          <cell r="A87">
            <v>5104020101.1999998</v>
          </cell>
          <cell r="B87" t="str">
            <v>บัญชีค่าไฟฟ้า - ห้องเครื่อง</v>
          </cell>
          <cell r="C87" t="str">
            <v>ค่าไฟฟ้า</v>
          </cell>
        </row>
        <row r="88">
          <cell r="A88">
            <v>5104020103</v>
          </cell>
          <cell r="B88" t="str">
            <v>บัญชีค่าน้ำประปาและน้ำบาดาล</v>
          </cell>
          <cell r="C88" t="str">
            <v>ค่าน้ำประปา</v>
          </cell>
        </row>
        <row r="89">
          <cell r="A89">
            <v>5104020105</v>
          </cell>
          <cell r="B89" t="str">
            <v>บัญชีค่าโทรศัพท์</v>
          </cell>
          <cell r="C89" t="str">
            <v>ค่าโทรศัพท์</v>
          </cell>
        </row>
        <row r="90">
          <cell r="A90">
            <v>5104020105.1000004</v>
          </cell>
          <cell r="B90" t="str">
            <v>บัญชีค่าโทรศัพท์ - สำนักงาน</v>
          </cell>
          <cell r="C90" t="str">
            <v>ค่าโทรศัพท์</v>
          </cell>
        </row>
        <row r="91">
          <cell r="A91">
            <v>5104020105.1999998</v>
          </cell>
          <cell r="B91" t="str">
            <v>บัญชีค่าโทรศัพท์ - มือถือ</v>
          </cell>
          <cell r="C91" t="str">
            <v>ค่าโทรศัพท์</v>
          </cell>
        </row>
        <row r="92">
          <cell r="A92">
            <v>5104020106</v>
          </cell>
          <cell r="B92" t="str">
            <v>บัญชีค่าบริการสื่อสารและโทรคมนาคม</v>
          </cell>
          <cell r="C92" t="str">
            <v>เงินอุดหนุนเป็นค่าใช้จ่ายดำเนินงาน</v>
          </cell>
        </row>
        <row r="93">
          <cell r="A93">
            <v>5104020106.1000004</v>
          </cell>
          <cell r="B93" t="str">
            <v>ค่าอินเทอร์เน็ต</v>
          </cell>
          <cell r="C93" t="str">
            <v>เงินอุดหนุนเป็นค่าใช้จ่ายดำเนินงาน</v>
          </cell>
        </row>
        <row r="94">
          <cell r="A94">
            <v>5104020107</v>
          </cell>
          <cell r="B94" t="str">
            <v>บัญชีค่าบริการไปรษณีย์โทรเลขและขนส่ง</v>
          </cell>
          <cell r="C94" t="str">
            <v>เงินอุดหนุนเป็นค่าใช้จ่ายดำเนินงาน</v>
          </cell>
        </row>
        <row r="95">
          <cell r="A95">
            <v>5104030202</v>
          </cell>
          <cell r="B95" t="str">
            <v>บัญชีค่าจ้างที่ปรึกษา</v>
          </cell>
          <cell r="C95" t="str">
            <v>เงินอุดหนุนเป็นค่าใช้จ่ายดำเนินงาน</v>
          </cell>
        </row>
        <row r="96">
          <cell r="A96">
            <v>5104030203</v>
          </cell>
          <cell r="B96" t="str">
            <v>บัญชีค่าเบี้ยประกันภัย</v>
          </cell>
          <cell r="C96" t="str">
            <v>เงินอุดหนุนเป็นค่าใช้จ่ายดำเนินงาน</v>
          </cell>
        </row>
        <row r="97">
          <cell r="A97">
            <v>5104030206</v>
          </cell>
          <cell r="B97" t="str">
            <v>บัญชีค่าครุภัณฑ์มูลค่าต่ำกว่าเกณฑ์</v>
          </cell>
          <cell r="C97" t="str">
            <v>เงินอุดหนุนเป็นค่าใช้จ่ายดำเนินงาน</v>
          </cell>
        </row>
        <row r="98">
          <cell r="A98">
            <v>5104030207</v>
          </cell>
          <cell r="B98" t="str">
            <v>บัญชีค่าใช้จ่ายในการประชุม</v>
          </cell>
          <cell r="C98" t="str">
            <v>เงินอุดหนุนเป็นค่าใช้จ่ายดำเนินงาน</v>
          </cell>
        </row>
        <row r="99">
          <cell r="A99">
            <v>5104030208</v>
          </cell>
          <cell r="B99" t="str">
            <v>บัญชีค่ารับรองและพิธีการ</v>
          </cell>
          <cell r="C99" t="str">
            <v>เงินอุดหนุนเป็นค่าใช้จ่ายดำเนินงาน</v>
          </cell>
        </row>
        <row r="100">
          <cell r="A100">
            <v>5104030210</v>
          </cell>
          <cell r="B100" t="str">
            <v>บัญชีค่าเช่าอสังหาริมทรัพย์ - บุคคลภายนอก</v>
          </cell>
          <cell r="C100" t="str">
            <v>ค่าเช่าสำนักงาน</v>
          </cell>
        </row>
        <row r="101">
          <cell r="A101">
            <v>5104030212</v>
          </cell>
          <cell r="B101" t="str">
            <v>บัญชีค่าเช่าเบ็ดเตล็ด - บุคคลภายนอก</v>
          </cell>
          <cell r="C101" t="str">
            <v>เงินอุดหนุนเป็นค่าใช้จ่ายดำเนินงาน</v>
          </cell>
        </row>
        <row r="102">
          <cell r="A102">
            <v>5104030212.1000004</v>
          </cell>
          <cell r="B102" t="str">
            <v>ค่าเช่าที่จอดรถ</v>
          </cell>
          <cell r="C102" t="str">
            <v>เงินอุดหนุนเป็นค่าใช้จ่ายดำเนินงาน</v>
          </cell>
        </row>
        <row r="103">
          <cell r="A103">
            <v>5104030212.1999998</v>
          </cell>
          <cell r="B103" t="str">
            <v>ค่าเช่าเครื่องถ่ายเอกสาร</v>
          </cell>
          <cell r="C103" t="str">
            <v>เงินอุดหนุนเป็นค่าใช้จ่ายดำเนินงาน</v>
          </cell>
        </row>
        <row r="104">
          <cell r="A104">
            <v>5104030212.3000002</v>
          </cell>
          <cell r="B104" t="str">
            <v>ค่าเช่าอุปกรณ์สำนักงาน</v>
          </cell>
          <cell r="C104" t="str">
            <v>เงินอุดหนุนเป็นค่าใช้จ่ายดำเนินงาน</v>
          </cell>
        </row>
        <row r="105">
          <cell r="A105">
            <v>5104030212.3999996</v>
          </cell>
          <cell r="B105" t="str">
            <v>ค่าเช่ารถตู้</v>
          </cell>
          <cell r="C105" t="str">
            <v>เงินอุดหนุนเป็นค่าใช้จ่ายดำเนินงาน</v>
          </cell>
        </row>
        <row r="106">
          <cell r="A106">
            <v>5104030212.5</v>
          </cell>
          <cell r="B106" t="str">
            <v>ค่าเช่าระบบสารสนเทศ</v>
          </cell>
          <cell r="C106" t="str">
            <v>เงินอุดหนุนเป็นค่าใช้จ่ายดำเนินงาน</v>
          </cell>
        </row>
        <row r="107">
          <cell r="A107">
            <v>5104030212.6000004</v>
          </cell>
          <cell r="B107" t="str">
            <v>ค่าเช่าโปรแกรมคอมพิวเตอร์</v>
          </cell>
          <cell r="C107" t="str">
            <v>เงินอุดหนุนเป็นค่าใช้จ่ายดำเนินงาน</v>
          </cell>
        </row>
        <row r="108">
          <cell r="A108">
            <v>5104030213</v>
          </cell>
          <cell r="B108" t="str">
            <v>บัญชีค่าตรวจสอบบัญชี - สำนักงานการตรวจเงินแผ่นดิน</v>
          </cell>
          <cell r="C108" t="str">
            <v>เงินอุดหนุนเป็นค่าใช้จ่ายดำเนินงาน</v>
          </cell>
        </row>
        <row r="109">
          <cell r="A109">
            <v>5104030214</v>
          </cell>
          <cell r="B109" t="str">
            <v>บัญชีค่าตรวจสอบบัญชี - ผู้ตรวจสอบอื่น</v>
          </cell>
          <cell r="C109" t="str">
            <v>เงินอุดหนุนเป็นค่าใช้จ่ายดำเนินงาน</v>
          </cell>
        </row>
        <row r="110">
          <cell r="A110">
            <v>5104030215</v>
          </cell>
          <cell r="B110" t="str">
            <v>บัญชีค่าวิจัยและพัฒนา - หน่วยงานภาครัฐ</v>
          </cell>
          <cell r="C110" t="str">
            <v>เงินอุดหนุนเป็นค่าใช้จ่ายดำเนินงาน</v>
          </cell>
        </row>
        <row r="111">
          <cell r="A111">
            <v>5104030216</v>
          </cell>
          <cell r="B111" t="str">
            <v>บัญชีค่าวิจัยและพัฒนา - บุคคลภายนอก</v>
          </cell>
          <cell r="C111" t="str">
            <v>เงินอุดหนุนเป็นค่าใช้จ่ายดำเนินงาน</v>
          </cell>
        </row>
        <row r="112">
          <cell r="A112">
            <v>5104030218</v>
          </cell>
          <cell r="B112" t="str">
            <v>บัญชีค่าใช้จ่ายผลักส่งเป็นรายได้แผ่นดิน</v>
          </cell>
          <cell r="C112" t="str">
            <v>เงินอุดหนุนเป็นค่าใช้จ่ายดำเนินงาน</v>
          </cell>
        </row>
        <row r="113">
          <cell r="A113">
            <v>5104030219</v>
          </cell>
          <cell r="B113" t="str">
            <v>บัญชีค่าประชาสัมพันธ์</v>
          </cell>
          <cell r="C113" t="str">
            <v>เงินอุดหนุนเป็นค่าใช้จ่ายดำเนินงาน</v>
          </cell>
        </row>
        <row r="114">
          <cell r="A114">
            <v>5104030219.1000004</v>
          </cell>
          <cell r="B114" t="str">
            <v>ค่าโฆษณาสื่อภาพยนตร์</v>
          </cell>
          <cell r="C114" t="str">
            <v>เงินอุดหนุนเป็นค่าใช้จ่ายดำเนินงาน</v>
          </cell>
        </row>
        <row r="115">
          <cell r="A115">
            <v>5104030219.1999998</v>
          </cell>
          <cell r="B115" t="str">
            <v>ค่าโฆษณาทางวิทยุ</v>
          </cell>
          <cell r="C115" t="str">
            <v>เงินอุดหนุนเป็นค่าใช้จ่ายดำเนินงาน</v>
          </cell>
        </row>
        <row r="116">
          <cell r="A116">
            <v>5104030219.3000002</v>
          </cell>
          <cell r="B116" t="str">
            <v>ค่าโฆษณาสื่อหนังสือพิมพ์</v>
          </cell>
          <cell r="C116" t="str">
            <v>เงินอุดหนุนเป็นค่าใช้จ่ายดำเนินงาน</v>
          </cell>
        </row>
        <row r="117">
          <cell r="A117">
            <v>5104030219.3999996</v>
          </cell>
          <cell r="B117" t="str">
            <v>ค่าโฆษณาสื่อนิตยสาร</v>
          </cell>
          <cell r="C117" t="str">
            <v>เงินอุดหนุนเป็นค่าใช้จ่ายดำเนินงาน</v>
          </cell>
        </row>
        <row r="118">
          <cell r="A118">
            <v>5104030219.5</v>
          </cell>
          <cell r="B118" t="str">
            <v>ค่าโฆษณาสื่อแผ่นป้าย</v>
          </cell>
          <cell r="C118" t="str">
            <v>เงินอุดหนุนเป็นค่าใช้จ่ายดำเนินงาน</v>
          </cell>
        </row>
        <row r="119">
          <cell r="A119">
            <v>5104030219.6000004</v>
          </cell>
          <cell r="B119" t="str">
            <v>ค่าเอกสารสิ่งพิมพ์</v>
          </cell>
          <cell r="C119" t="str">
            <v>เงินอุดหนุนเป็นค่าใช้จ่ายดำเนินงาน</v>
          </cell>
        </row>
        <row r="120">
          <cell r="A120">
            <v>5104030219.6999998</v>
          </cell>
          <cell r="B120" t="str">
            <v>ค่าจัดงานแสดงสินค้า</v>
          </cell>
          <cell r="C120" t="str">
            <v>เงินอุดหนุนเป็นค่าใช้จ่ายดำเนินงาน</v>
          </cell>
        </row>
        <row r="121">
          <cell r="A121">
            <v>5104030219.8000002</v>
          </cell>
          <cell r="B121" t="str">
            <v>ค่าของที่ระลึกของรางวัล</v>
          </cell>
          <cell r="C121" t="str">
            <v>เงินอุดหนุนเป็นค่าใช้จ่ายดำเนินงาน</v>
          </cell>
        </row>
        <row r="122">
          <cell r="A122">
            <v>5104030220</v>
          </cell>
          <cell r="B122" t="str">
            <v>บัญชีชดใช้ค่าเสียหาย</v>
          </cell>
          <cell r="C122" t="str">
            <v>เงินอุดหนุนเป็นค่าใช้จ่ายดำเนินงาน</v>
          </cell>
        </row>
        <row r="123">
          <cell r="A123">
            <v>5104030299</v>
          </cell>
          <cell r="B123" t="str">
            <v>บัญชีค่าใช้สอยอื่นๆ</v>
          </cell>
          <cell r="C123" t="str">
            <v>เงินอุดหนุนเป็นค่าใช้จ่ายดำเนินงาน</v>
          </cell>
        </row>
        <row r="124">
          <cell r="A124">
            <v>5104030299.1000004</v>
          </cell>
          <cell r="B124" t="str">
            <v>ค่าสมาชิก</v>
          </cell>
          <cell r="C124" t="str">
            <v>เงินอุดหนุนเป็นค่าใช้จ่ายดำเนินงาน</v>
          </cell>
        </row>
        <row r="125">
          <cell r="A125">
            <v>5104040101</v>
          </cell>
          <cell r="B125" t="str">
            <v>บัญชีค่าตอบแทนตามตำแหน่ง</v>
          </cell>
          <cell r="C125" t="str">
            <v>เงินอุดหนุนเป็นค่าใช้จ่ายดำเนินงาน</v>
          </cell>
        </row>
        <row r="126">
          <cell r="A126">
            <v>5104040102</v>
          </cell>
          <cell r="B126" t="str">
            <v>บัญชีค่าตอบแทนเฉพาะงาน</v>
          </cell>
          <cell r="C126" t="str">
            <v>เงินอุดหนุนเป็นค่าใช้จ่ายดำเนินงาน</v>
          </cell>
        </row>
        <row r="127">
          <cell r="A127">
            <v>5104040103</v>
          </cell>
          <cell r="B127" t="str">
            <v>บัญชีเงินประจำตำแหน่งพิเศษและเงินเพิ่ม</v>
          </cell>
          <cell r="C127" t="str">
            <v>เงินอุดหนุนเป็นค่าใช้จ่ายดำเนินงาน</v>
          </cell>
        </row>
        <row r="128">
          <cell r="A128">
            <v>5104040104</v>
          </cell>
          <cell r="B128" t="str">
            <v>บัญชีเงินช่วยเหลือแก่ผู้ช่วยราชการ</v>
          </cell>
          <cell r="C128" t="str">
            <v>เงินอุดหนุนเป็นค่าใช้จ่ายดำเนินงาน</v>
          </cell>
        </row>
        <row r="129">
          <cell r="A129">
            <v>5104040199</v>
          </cell>
          <cell r="B129" t="str">
            <v>บัญชีค่าตอบแทนอื่น</v>
          </cell>
          <cell r="C129" t="str">
            <v>เงินอุดหนุนเป็นค่าใช้จ่ายดำเนินงาน</v>
          </cell>
        </row>
        <row r="130">
          <cell r="A130">
            <v>5107010101</v>
          </cell>
          <cell r="B130" t="str">
            <v>บัญชีค่าใช้จ่ายอุดหนุน-หน่วยงานภาครัฐ</v>
          </cell>
          <cell r="C130" t="str">
            <v>เงินอุดหนุนเป็นค่าใช้จ่ายดำเนินงาน</v>
          </cell>
        </row>
        <row r="131">
          <cell r="A131">
            <v>5108010101</v>
          </cell>
          <cell r="B131" t="str">
            <v>บัญชีหนี้สูญ-ลูกหนี้จากการขายสินค้าและบริการ</v>
          </cell>
        </row>
        <row r="132">
          <cell r="A132">
            <v>5108010107</v>
          </cell>
          <cell r="B132" t="str">
            <v>บัญชีหนี้สงสัยจะสูญ-ลูกหนี้จากการขายสินค้าและบริการ</v>
          </cell>
        </row>
        <row r="133">
          <cell r="A133">
            <v>5202010102</v>
          </cell>
          <cell r="B133" t="str">
            <v>บัญชีขาดทุนที่ยังไม่เกิดขึ้นจากอัตราแลกเปลี่ยนอื่น</v>
          </cell>
        </row>
        <row r="134">
          <cell r="A134">
            <v>5202010105</v>
          </cell>
          <cell r="B134" t="str">
            <v>บัญชีขาดทุนที่เกิดขึ้นแล้วจากอัตราแลกเปลี่ยนอื่น</v>
          </cell>
        </row>
        <row r="135">
          <cell r="A135">
            <v>5203010111</v>
          </cell>
          <cell r="B135" t="str">
            <v>บัญชีค่าจำหน่าย-ครุภัณฑ์สำนักงาน</v>
          </cell>
        </row>
        <row r="136">
          <cell r="A136">
            <v>5203010113</v>
          </cell>
          <cell r="B136" t="str">
            <v>บัญชีค่าจำหน่าย-ครุภัณฑ์ไฟฟ้าและวิทยุ</v>
          </cell>
        </row>
        <row r="137">
          <cell r="A137">
            <v>5203010114</v>
          </cell>
          <cell r="B137" t="str">
            <v>บัญชีค่าจำหน่าย-ครุภัณฑ์โฆษณาและเผยแพร่</v>
          </cell>
        </row>
        <row r="138">
          <cell r="A138">
            <v>5203010120</v>
          </cell>
          <cell r="B138" t="str">
            <v>บัญชีค่าจำหน่าย-อุปกรณ์คอมพิวเตอร์</v>
          </cell>
        </row>
        <row r="139">
          <cell r="A139">
            <v>5203010122</v>
          </cell>
          <cell r="B139" t="str">
            <v>บัญชีค่าจำหน่าย-ครุภัณฑ์งานบ้านงานครัว</v>
          </cell>
        </row>
        <row r="140">
          <cell r="A140">
            <v>5203010133</v>
          </cell>
          <cell r="B140" t="str">
            <v>บัญชีค่าจำหน่าย-โปรแกรมคอมพิวเตอร์</v>
          </cell>
        </row>
        <row r="141">
          <cell r="A141">
            <v>5211010101</v>
          </cell>
          <cell r="B141" t="str">
            <v>บัญชีโอนสินทรัพย์ให้หน่วยงานของรัฐ</v>
          </cell>
        </row>
        <row r="142">
          <cell r="A142">
            <v>5211010102</v>
          </cell>
          <cell r="B142" t="str">
            <v>บัญชีบริจาคสินทรัพย์ให้หน่วยงานภายนอก</v>
          </cell>
        </row>
        <row r="143">
          <cell r="A143">
            <v>5212010199</v>
          </cell>
          <cell r="B143" t="str">
            <v>บัญชีค่าใช้จ่ายอื่น (สำหรับบริหารโครงการ/กิจกรรม)</v>
          </cell>
        </row>
        <row r="144">
          <cell r="A144">
            <v>5212010199.1000004</v>
          </cell>
          <cell r="B144" t="str">
            <v>ค่าใช้จ่ายในการจัดซื้อทรัพย์สินให้กับผู้ว่าจ้าง</v>
          </cell>
          <cell r="C144" t="str">
            <v>ค่าใช้จ่ายบริหารโครงการ</v>
          </cell>
        </row>
        <row r="145">
          <cell r="A145">
            <v>5212010199.1999998</v>
          </cell>
          <cell r="B145" t="str">
            <v>ค่าใช้จ่ายในการบริหารโครงการสำหรับผู้ว่าจ้าง</v>
          </cell>
          <cell r="C145" t="str">
            <v>ค่าใช้จ่ายบริหารโครงการ</v>
          </cell>
        </row>
        <row r="146">
          <cell r="A146">
            <v>5212010199.3000002</v>
          </cell>
          <cell r="B146" t="str">
            <v>ค่าพัฒนาระบบสำหรับผู้ว่าจ้าง</v>
          </cell>
          <cell r="C146" t="str">
            <v>ค่าใช้จ่ายบริหารโครงการ</v>
          </cell>
        </row>
        <row r="147">
          <cell r="A147">
            <v>5212010199.3999996</v>
          </cell>
          <cell r="B147" t="str">
            <v>ค่าเช่าวงจรสื่อสารสำหรับผู้ว่าจ้าง</v>
          </cell>
          <cell r="C147" t="str">
            <v>ค่าใช้จ่ายบริหารโครงการ</v>
          </cell>
        </row>
        <row r="148">
          <cell r="A148">
            <v>5212010199.5</v>
          </cell>
          <cell r="B148" t="str">
            <v>ค่าใช้จ่ายในการจัดฝึกอบรม ประชุม และสัมมนา</v>
          </cell>
          <cell r="C148" t="str">
            <v>ค่าใช้จ่ายบริหารโครงการ</v>
          </cell>
        </row>
        <row r="149">
          <cell r="A149">
            <v>5212010199.6000004</v>
          </cell>
          <cell r="B149" t="str">
            <v>ค่าใช้จ่ายในการประชาสัมพันธ์</v>
          </cell>
          <cell r="C149" t="str">
            <v>ค่าใช้จ่ายบริหารโครงการ</v>
          </cell>
        </row>
        <row r="150">
          <cell r="A150">
            <v>5212010199.6999998</v>
          </cell>
          <cell r="B150" t="str">
            <v>ค่าใช้จ่ายในการเดินทาง</v>
          </cell>
          <cell r="C150" t="str">
            <v>ค่าใช้จ่ายบริหารโครงการ</v>
          </cell>
        </row>
        <row r="151">
          <cell r="A151">
            <v>5212010199.8000002</v>
          </cell>
          <cell r="B151" t="str">
            <v>ค่าจ้างที่ปรึกษา ผู้เชี่ยวชาญ</v>
          </cell>
          <cell r="C151" t="str">
            <v>ค่าใช้จ่ายบริหารโครงการ</v>
          </cell>
        </row>
        <row r="152">
          <cell r="A152">
            <v>5212010199.8999996</v>
          </cell>
          <cell r="B152" t="str">
            <v>ค่าจ้างเหมาบริการ</v>
          </cell>
          <cell r="C152" t="str">
            <v>ค่าใช้จ่ายบริหารโครงการ</v>
          </cell>
        </row>
        <row r="153">
          <cell r="A153">
            <v>5212010199.1110001</v>
          </cell>
          <cell r="B153" t="str">
            <v>ค่าซ่อมแซมและค่าบำรุงรักษา - เครือข่าย</v>
          </cell>
          <cell r="C153" t="str">
            <v>ค่าใช้จ่ายบริหารโครงการ</v>
          </cell>
        </row>
        <row r="154">
          <cell r="A154">
            <v>5212010199.1199999</v>
          </cell>
          <cell r="B154" t="str">
            <v>ค่าซ่อมแซมและค่าบำรุงรักษา - ครุภัณฑ์</v>
          </cell>
          <cell r="C154" t="str">
            <v>ค่าใช้จ่ายบริหารโครงการ</v>
          </cell>
        </row>
        <row r="155">
          <cell r="A155">
            <v>5212010199.1300001</v>
          </cell>
          <cell r="B155" t="str">
            <v>ค่าเช่าพื้นที่</v>
          </cell>
          <cell r="C155" t="str">
            <v>ค่าใช้จ่ายบริหารโครงการ</v>
          </cell>
        </row>
        <row r="156">
          <cell r="A156">
            <v>5212010199.1400003</v>
          </cell>
          <cell r="B156" t="str">
            <v>ค่าไฟฟ้า</v>
          </cell>
          <cell r="C156" t="str">
            <v>ค่าใช้จ่ายบริหารโครงการ</v>
          </cell>
        </row>
        <row r="157">
          <cell r="A157">
            <v>5212010199.1499996</v>
          </cell>
          <cell r="B157" t="str">
            <v>ค่าน้ำประปา</v>
          </cell>
          <cell r="C157" t="str">
            <v>ค่าใช้จ่ายบริหารโครงการ</v>
          </cell>
        </row>
        <row r="158">
          <cell r="A158">
            <v>5212010199.1599998</v>
          </cell>
          <cell r="B158" t="str">
            <v>ค่าโทรศัพท์</v>
          </cell>
          <cell r="C158" t="str">
            <v>ค่าใช้จ่ายบริหารโครงการ</v>
          </cell>
        </row>
        <row r="159">
          <cell r="A159">
            <v>5212010199.1700001</v>
          </cell>
          <cell r="B159" t="str">
            <v>ค่าไปรษณีย์และอากรแสตมป์</v>
          </cell>
          <cell r="C159" t="str">
            <v>ค่าใช้จ่ายบริหารโครงการ</v>
          </cell>
        </row>
        <row r="160">
          <cell r="A160">
            <v>5212010199.1800003</v>
          </cell>
          <cell r="B160" t="str">
            <v>ค่าวัสดุสำนักงาน</v>
          </cell>
          <cell r="C160" t="str">
            <v>ค่าใช้จ่ายบริหารโครงการ</v>
          </cell>
        </row>
        <row r="161">
          <cell r="A161">
            <v>5212010199.1899996</v>
          </cell>
          <cell r="B161" t="str">
            <v>ค่าวัสดุคอมพิวเตอร์</v>
          </cell>
          <cell r="C161" t="str">
            <v>ค่าใช้จ่ายบริหารโครงการ</v>
          </cell>
        </row>
        <row r="162">
          <cell r="A162">
            <v>5212010199.21</v>
          </cell>
          <cell r="B162" t="str">
            <v>ค่าวัสดุไฟฟ้า</v>
          </cell>
          <cell r="C162" t="str">
            <v>ค่าใช้จ่ายบริหารโครงการ</v>
          </cell>
        </row>
        <row r="163">
          <cell r="A163">
            <v>5212010199.2200003</v>
          </cell>
          <cell r="B163" t="str">
            <v>ค่าวัสดุอื่นๆ</v>
          </cell>
          <cell r="C163" t="str">
            <v>ค่าใช้จ่ายบริหารโครงการ</v>
          </cell>
        </row>
        <row r="164">
          <cell r="A164">
            <v>5212010199.2299995</v>
          </cell>
          <cell r="B164" t="str">
            <v>ค่าธรรมเนียมธนาคาร</v>
          </cell>
          <cell r="C164" t="str">
            <v>ค่าใช้จ่ายบริหารโครงการ</v>
          </cell>
        </row>
        <row r="165">
          <cell r="A165">
            <v>5212010199.2399998</v>
          </cell>
          <cell r="B165" t="str">
            <v>ค่าซ่อมแซมและค่าบำรุงรักษา - โปรแกรมคอมพิวเตอร์</v>
          </cell>
          <cell r="C165" t="str">
            <v>ค่าใช้จ่ายบริหารโครงการ</v>
          </cell>
        </row>
        <row r="166">
          <cell r="A166">
            <v>5212010199.25</v>
          </cell>
          <cell r="B166" t="str">
            <v>บัญชีค่าเบี้ยเลี้ยง - เดินทางในประเทศ</v>
          </cell>
          <cell r="C166" t="str">
            <v>ค่าใช้จ่ายบริหารโครงการ</v>
          </cell>
        </row>
        <row r="167">
          <cell r="A167">
            <v>5212010199.2600002</v>
          </cell>
          <cell r="B167" t="str">
            <v>บัญชีค่าที่พัก - ในประเทศ</v>
          </cell>
          <cell r="C167" t="str">
            <v>ค่าใช้จ่ายบริหารโครงการ</v>
          </cell>
        </row>
        <row r="168">
          <cell r="A168">
            <v>5212010199.2700005</v>
          </cell>
          <cell r="B168" t="str">
            <v>ค่าเช่าระบบสารสนเทศ</v>
          </cell>
          <cell r="C168" t="str">
            <v>ค่าใช้จ่ายบริหารโครงการ</v>
          </cell>
        </row>
        <row r="169">
          <cell r="A169">
            <v>5212010199.2799997</v>
          </cell>
          <cell r="B169" t="str">
            <v>บัญชีค่าเช่าเบ็ดเตล็ด - บุคคลภายนอก</v>
          </cell>
          <cell r="C169" t="str">
            <v>ค่าใช้จ่ายบริหารโครงการ</v>
          </cell>
        </row>
        <row r="170">
          <cell r="A170">
            <v>5212010199.29</v>
          </cell>
          <cell r="B170" t="str">
            <v>บัญชีค่าครุภัณฑ์มูลค่าต่ำกว่าเกณฑ์</v>
          </cell>
          <cell r="C170" t="str">
            <v>ค่าใช้จ่ายบริหารโครงการ</v>
          </cell>
        </row>
        <row r="171">
          <cell r="A171">
            <v>5212010199.3100004</v>
          </cell>
          <cell r="B171" t="str">
            <v>ค่าอุปกรณ์คอมพิวเตอร์</v>
          </cell>
          <cell r="C171" t="str">
            <v>ค่าใช้จ่ายบริหารโครงการ</v>
          </cell>
        </row>
        <row r="172">
          <cell r="A172">
            <v>5212010199.3199997</v>
          </cell>
          <cell r="B172" t="str">
            <v>ค่าโปรแกรมคอมพิวเตอร์</v>
          </cell>
          <cell r="C172" t="str">
            <v>ค่าใช้จ่ายบริหารโครงการ</v>
          </cell>
        </row>
        <row r="173">
          <cell r="A173">
            <v>5212010199.3299999</v>
          </cell>
          <cell r="B173" t="str">
            <v>ค่าวัสดุงานบ้านงานครัว</v>
          </cell>
          <cell r="C173" t="str">
            <v>ค่าใช้จ่ายบริหารโครงการ</v>
          </cell>
        </row>
        <row r="174">
          <cell r="A174">
            <v>5212010199.3400002</v>
          </cell>
          <cell r="B174" t="str">
            <v>บัญชีค่าเบี้ยเลี้ยง - เดินทางต่างประเทศ</v>
          </cell>
          <cell r="C174" t="str">
            <v>ค่าใช้จ่ายบริหารโครงการ</v>
          </cell>
        </row>
        <row r="175">
          <cell r="A175">
            <v>5212010199.3500004</v>
          </cell>
          <cell r="B175" t="str">
            <v>บัญชีค่าที่พัก - ต่างประเทศ</v>
          </cell>
          <cell r="C175" t="str">
            <v>ค่าใช้จ่ายบริหารโครงการ</v>
          </cell>
        </row>
        <row r="176">
          <cell r="A176">
            <v>5212010199.3599997</v>
          </cell>
          <cell r="B176" t="str">
            <v>บัญชีค่าใช้จ่ายเดินทางอื่น - ต่างประเทศ</v>
          </cell>
          <cell r="C176" t="str">
            <v>ค่าใช้จ่ายบริหารโครงการ</v>
          </cell>
        </row>
        <row r="177">
          <cell r="A177">
            <v>5301010103</v>
          </cell>
          <cell r="B177" t="str">
            <v>บัญชีพักค่าใช้จ่าย</v>
          </cell>
        </row>
        <row r="178">
          <cell r="A178">
            <v>5401010101</v>
          </cell>
          <cell r="B178" t="str">
            <v>บัญชีขาดทุนจากรายการพิเศษ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ร่าง) เสนอบอร์ด"/>
      <sheetName val="สงป302 (สรุปส่งหน่วยงานภายนอก)"/>
      <sheetName val="Checklist"/>
      <sheetName val="รายหมวด"/>
      <sheetName val="รายหมวด (Function)"/>
      <sheetName val="รายหมวด (Function) (2)"/>
      <sheetName val="Budget and Action plan Yr56"/>
      <sheetName val="CMAF"/>
      <sheetName val="CMAG"/>
      <sheetName val="CMAH"/>
      <sheetName val="CMAL"/>
      <sheetName val="CMAD"/>
      <sheetName val="PS"/>
      <sheetName val="OED"/>
      <sheetName val="PTD_PR"/>
      <sheetName val="MIS_ITOP"/>
      <sheetName val="MIS_GAD"/>
      <sheetName val="1.GIN"/>
      <sheetName val="2.Cloud"/>
      <sheetName val="3.GovMon"/>
      <sheetName val="4.MailGoThai"/>
      <sheetName val="5.e-portal"/>
      <sheetName val="6.Saraban"/>
      <sheetName val="7.GNS"/>
      <sheetName val="8.Policy Research"/>
      <sheetName val="9.Open Government"/>
      <sheetName val="10.Web std. Data std. EA &amp; BO"/>
      <sheetName val="11. IT Training"/>
      <sheetName val="12. Smart Box"/>
      <sheetName val="Acc Tab Master"/>
      <sheetName val="สรุปโครงการ กิจกรรมสรอ.ปี 56"/>
      <sheetName val="Summary"/>
      <sheetName val="Planเหลือจ่าย55"/>
      <sheetName val="Commitเหลือจ่าย55"/>
      <sheetName val="Budget and Action HII plan Yr56"/>
      <sheetName val="Commit Item56"/>
      <sheetName val="Planเหลื่อมปี55"/>
      <sheetName val="Commitเหลื่อมปี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3">
          <cell r="A3" t="str">
            <v>ชื่อบัญชี</v>
          </cell>
          <cell r="B3" t="str">
            <v>รหัสบัญชี</v>
          </cell>
          <cell r="C3" t="str">
            <v>หมวดงบประมาณ</v>
          </cell>
        </row>
        <row r="4">
          <cell r="A4" t="str">
            <v>บัญชีส่วนปรับปรุงอาคารเช่า - เงินนอกงบประมาณ</v>
          </cell>
          <cell r="B4">
            <v>1206170101.0999999</v>
          </cell>
          <cell r="C4" t="str">
            <v>ครุภัณฑ์ และส่วนปรับปรุงอาคาร</v>
          </cell>
        </row>
        <row r="5">
          <cell r="A5" t="str">
            <v>บัญชีครุภัณฑ์สำนักงาน - เงินนอกงบประมาณ</v>
          </cell>
          <cell r="B5">
            <v>1206170101.2</v>
          </cell>
          <cell r="C5" t="str">
            <v>ครุภัณฑ์ และส่วนปรับปรุงอาคาร</v>
          </cell>
        </row>
        <row r="6">
          <cell r="A6" t="str">
            <v>บัญชีครุภัณฑ์ไฟฟ้าและวิทยุ - เงินนอกงบประมาณ</v>
          </cell>
          <cell r="B6">
            <v>1206170101.3</v>
          </cell>
          <cell r="C6" t="str">
            <v>ครุภัณฑ์ และส่วนปรับปรุงอาคาร</v>
          </cell>
        </row>
        <row r="7">
          <cell r="A7" t="str">
            <v>บัญชีครุภัณฑ์โฆษณาและเผยแพร่ - เงินนอกงบประมาณ</v>
          </cell>
          <cell r="B7">
            <v>1206170101.4000001</v>
          </cell>
          <cell r="C7" t="str">
            <v>ครุภัณฑ์ และส่วนปรับปรุงอาคาร</v>
          </cell>
        </row>
        <row r="8">
          <cell r="A8" t="str">
            <v>บัญชีครุภัณฑ์คอมพิวเตอร์ - เงินนอกงบประมาณ</v>
          </cell>
          <cell r="B8">
            <v>1206170101.5</v>
          </cell>
          <cell r="C8" t="str">
            <v>ครุภัณฑ์ และส่วนปรับปรุงอาคาร</v>
          </cell>
        </row>
        <row r="9">
          <cell r="A9" t="str">
            <v>บัญชีโปรแกรมคอมพิวเตอร์ - เงินนอกงบประมาณ</v>
          </cell>
          <cell r="B9">
            <v>1206170101.5999999</v>
          </cell>
          <cell r="C9" t="str">
            <v>ครุภัณฑ์ และส่วนปรับปรุงอาคาร</v>
          </cell>
        </row>
        <row r="10">
          <cell r="A10" t="str">
            <v>บัญชีครุภัณฑ์งานบ้านงานครัว - เงินนอกงบประมาณ</v>
          </cell>
          <cell r="B10">
            <v>1206170101.7</v>
          </cell>
          <cell r="C10" t="str">
            <v>ครุภัณฑ์ และส่วนปรับปรุงอาคาร</v>
          </cell>
        </row>
        <row r="11">
          <cell r="A11" t="str">
            <v>บัญชีส่วนปรับปรุงอาคารเช่า - เงินในงบประมาณ</v>
          </cell>
          <cell r="B11">
            <v>1206170101.8</v>
          </cell>
          <cell r="C11" t="str">
            <v>ครุภัณฑ์ และส่วนปรับปรุงอาคาร</v>
          </cell>
        </row>
        <row r="12">
          <cell r="A12" t="str">
            <v>บัญชีครุภัณฑ์สำนักงาน - เงินในงบประมาณ</v>
          </cell>
          <cell r="B12">
            <v>1206170101.9000001</v>
          </cell>
          <cell r="C12" t="str">
            <v>ครุภัณฑ์ และส่วนปรับปรุงอาคาร</v>
          </cell>
        </row>
        <row r="13">
          <cell r="A13" t="str">
            <v>บัญชีครุภัณฑ์ไฟฟ้าและวิทยุ - เงินในงบประมาณ</v>
          </cell>
          <cell r="B13">
            <v>1206170101.1099999</v>
          </cell>
          <cell r="C13" t="str">
            <v>ครุภัณฑ์ และส่วนปรับปรุงอาคาร</v>
          </cell>
        </row>
        <row r="14">
          <cell r="A14" t="str">
            <v>บัญชีครุภัณฑ์โฆษณาและเผยแพร่ - เงินในงบประมาณ</v>
          </cell>
          <cell r="B14">
            <v>1206170101.1199999</v>
          </cell>
          <cell r="C14" t="str">
            <v>ครุภัณฑ์ และส่วนปรับปรุงอาคาร</v>
          </cell>
        </row>
        <row r="15">
          <cell r="A15" t="str">
            <v>บัญชีครุภัณฑ์คอมพิวเตอร์ - เงินในงบประมาณ</v>
          </cell>
          <cell r="B15">
            <v>1206170101.1300001</v>
          </cell>
          <cell r="C15" t="str">
            <v>ครุภัณฑ์ และส่วนปรับปรุงอาคาร</v>
          </cell>
        </row>
        <row r="16">
          <cell r="A16" t="str">
            <v>บัญชีโปรแกรมคอมพิวเตอร์ - เงินในงบประมาณ</v>
          </cell>
          <cell r="B16">
            <v>1206170101.1400001</v>
          </cell>
          <cell r="C16" t="str">
            <v>ครุภัณฑ์ และส่วนปรับปรุงอาคาร</v>
          </cell>
        </row>
        <row r="17">
          <cell r="A17" t="str">
            <v>บัญชีครุภัณฑ์งานบ้านงานครัว - เงินในงบประมาณ</v>
          </cell>
          <cell r="B17">
            <v>1206170101.1500001</v>
          </cell>
          <cell r="C17" t="str">
            <v>ครุภัณฑ์ และส่วนปรับปรุงอาคาร</v>
          </cell>
        </row>
        <row r="18">
          <cell r="A18" t="str">
            <v>บัญชีเงินเดือน</v>
          </cell>
          <cell r="B18">
            <v>5101010101</v>
          </cell>
          <cell r="C18" t="str">
            <v>ค่าใช้จ่ายบุคลากร</v>
          </cell>
        </row>
        <row r="19">
          <cell r="A19" t="str">
            <v>บัญชีโบนัส</v>
          </cell>
          <cell r="B19">
            <v>5101010102</v>
          </cell>
          <cell r="C19" t="str">
            <v>ค่าใช้จ่ายบุคลากร</v>
          </cell>
        </row>
        <row r="20">
          <cell r="A20" t="str">
            <v>บัญชีโบนัส-ส่วนที่ปรึกษาให้บริการ</v>
          </cell>
          <cell r="B20">
            <v>5101010102.1000004</v>
          </cell>
          <cell r="C20" t="str">
            <v>ค่าใช้จ่ายบุคลากร</v>
          </cell>
        </row>
        <row r="21">
          <cell r="A21" t="str">
            <v>บัญชีเงินประจำตำแหน่ง</v>
          </cell>
          <cell r="B21">
            <v>5101010103</v>
          </cell>
          <cell r="C21" t="str">
            <v>ค่าใช้จ่ายบุคลากร</v>
          </cell>
        </row>
        <row r="22">
          <cell r="A22" t="str">
            <v>บัญชีค่าล่วงเวลา</v>
          </cell>
          <cell r="B22">
            <v>5101010108</v>
          </cell>
          <cell r="C22" t="str">
            <v>ค่าใช้จ่ายบุคลากร</v>
          </cell>
        </row>
        <row r="23">
          <cell r="A23" t="str">
            <v>บัญชีเงินตอบแทนพิเศษของผู้ได้รับเงินเต็มขั้น</v>
          </cell>
          <cell r="B23">
            <v>5101010109</v>
          </cell>
          <cell r="C23" t="str">
            <v>ค่าใช้จ่ายบุคลากร</v>
          </cell>
        </row>
        <row r="24">
          <cell r="A24" t="str">
            <v>บัญชีเงินวิทยะฐานะ</v>
          </cell>
          <cell r="B24">
            <v>5101010111</v>
          </cell>
          <cell r="C24" t="str">
            <v>ค่าใช้จ่ายบุคลากร</v>
          </cell>
        </row>
        <row r="25">
          <cell r="A25" t="str">
            <v>บัญชีค่าจ้าง</v>
          </cell>
          <cell r="B25">
            <v>5101010113</v>
          </cell>
          <cell r="C25" t="str">
            <v>ค่าใช้จ่ายบุคลากร</v>
          </cell>
        </row>
        <row r="26">
          <cell r="A26" t="str">
            <v>บัญชีเงินค่าครองชีพ</v>
          </cell>
          <cell r="B26">
            <v>5101010116</v>
          </cell>
          <cell r="C26" t="str">
            <v>ค่าใช้จ่ายบุคลากร</v>
          </cell>
        </row>
        <row r="27">
          <cell r="A27" t="str">
            <v>บัญชีเงินรางวัล</v>
          </cell>
          <cell r="B27">
            <v>5101010118</v>
          </cell>
          <cell r="C27" t="str">
            <v>ค่าใช้จ่ายบุคลากร</v>
          </cell>
        </row>
        <row r="28">
          <cell r="A28" t="str">
            <v>บัญชีค่าเบี้ยเลี้ยง</v>
          </cell>
          <cell r="B28">
            <v>5101010120</v>
          </cell>
          <cell r="C28" t="str">
            <v>ค่าใช้จ่ายบุคลากร</v>
          </cell>
        </row>
        <row r="29">
          <cell r="A29" t="str">
            <v>เงินเดือนและค่าจ้างอื่น</v>
          </cell>
          <cell r="B29">
            <v>5101010199</v>
          </cell>
          <cell r="C29" t="str">
            <v>ค่าใช้จ่ายบุคลากร</v>
          </cell>
        </row>
        <row r="30">
          <cell r="A30" t="str">
            <v>บัญชีเงินช่วยเหลือพิเศษกรณีเสียชีวิต</v>
          </cell>
          <cell r="B30">
            <v>5101020101</v>
          </cell>
          <cell r="C30" t="str">
            <v>ค่าใช้จ่ายบุคลากร</v>
          </cell>
        </row>
        <row r="31">
          <cell r="A31" t="str">
            <v>บัญชีเงินทำขวัญข้าราชการและลูกจ้าง</v>
          </cell>
          <cell r="B31">
            <v>5101020102</v>
          </cell>
          <cell r="C31" t="str">
            <v>ค่าใช้จ่ายบุคลากร</v>
          </cell>
        </row>
        <row r="32">
          <cell r="A32" t="str">
            <v>บัญชีเงินสมทบกองทุนประกันสังคม</v>
          </cell>
          <cell r="B32">
            <v>5101020106</v>
          </cell>
          <cell r="C32" t="str">
            <v>ค่าใช้จ่ายบุคลากร</v>
          </cell>
        </row>
        <row r="33">
          <cell r="A33" t="str">
            <v>บัญชีค่าเบี้ยประกันสุขภาพ</v>
          </cell>
          <cell r="B33">
            <v>5101020109</v>
          </cell>
          <cell r="C33" t="str">
            <v>ค่าใช้จ่ายบุคลากร</v>
          </cell>
        </row>
        <row r="34">
          <cell r="A34" t="str">
            <v>บัญชีค่าเบี้ยประกันชีวิต</v>
          </cell>
          <cell r="B34">
            <v>5101020110</v>
          </cell>
          <cell r="C34" t="str">
            <v>ค่าใช้จ่ายบุคลากร</v>
          </cell>
        </row>
        <row r="35">
          <cell r="A35" t="str">
            <v>บัญชีเงินสมทบกองทุนสำรองเลี้ยงชีพพนักงานของรัฐ</v>
          </cell>
          <cell r="B35">
            <v>5101020112</v>
          </cell>
          <cell r="C35" t="str">
            <v>ค่าใช้จ่ายบุคลากร</v>
          </cell>
        </row>
        <row r="36">
          <cell r="A36" t="str">
            <v>บัญชีเงินเพิ่ม</v>
          </cell>
          <cell r="B36">
            <v>5101020114</v>
          </cell>
          <cell r="C36" t="str">
            <v>ค่าใช้จ่ายบุคลากร</v>
          </cell>
        </row>
        <row r="37">
          <cell r="A37" t="str">
            <v>บัญชีค่าใช้จ่ายบุคลากรอื่น</v>
          </cell>
          <cell r="B37">
            <v>5101020199</v>
          </cell>
          <cell r="C37" t="str">
            <v>ค่าใช้จ่ายบุคลากร</v>
          </cell>
        </row>
        <row r="38">
          <cell r="A38" t="str">
            <v>บัญชีเงินช่วยการศึกษาบุตร</v>
          </cell>
          <cell r="B38">
            <v>5101030101</v>
          </cell>
          <cell r="C38" t="str">
            <v>ค่าใช้จ่ายบุคลากร</v>
          </cell>
        </row>
        <row r="39">
          <cell r="A39" t="str">
            <v>บัญชีเงินช่วยเหลือบุตร</v>
          </cell>
          <cell r="B39">
            <v>5101030102</v>
          </cell>
          <cell r="C39" t="str">
            <v>ค่าใช้จ่ายบุคลากร</v>
          </cell>
        </row>
        <row r="40">
          <cell r="A40" t="str">
            <v>บัญชีเงินช่วยค่ารักษาพยาบาลประเภทผู้ป่วยนอก - รพ.รัฐ สำหรับผู้มีสิทธิตามกฏหมายยกเว้นผู้รับเบี้ยหวัด/บำนาญ</v>
          </cell>
          <cell r="B40">
            <v>5101030205</v>
          </cell>
          <cell r="C40" t="str">
            <v>ค่าใช้จ่ายบุคลากร</v>
          </cell>
        </row>
        <row r="41">
          <cell r="A41" t="str">
            <v>บัญชีเงินช่วยค่ารักษาพยาบาลประเภทผู้ป่วยใน - รพ.รัฐ สำหรับผู้มีสิทธิตามกฏหมายยกเว้นผู้รับเบี้ยหวัด/บำนาญ</v>
          </cell>
          <cell r="B41">
            <v>5101030206</v>
          </cell>
          <cell r="C41" t="str">
            <v>ค่าใช้จ่ายบุคลากร</v>
          </cell>
        </row>
        <row r="42">
          <cell r="A42" t="str">
            <v>บัญชีเงินช่วยค่ารักษาพยาบาลประเภทผู้ป่วยนอก - รพ.เอกชน สำหรับผู้มีสิทธิตามกฏหมายยกเว้นผู้รับเบี้ยหวัด/บำนาญ</v>
          </cell>
          <cell r="B42">
            <v>5101030207</v>
          </cell>
          <cell r="C42" t="str">
            <v>ค่าใช้จ่ายบุคลากร</v>
          </cell>
        </row>
        <row r="43">
          <cell r="A43" t="str">
            <v>บัญชีเงินช่วยค่ารักษาพยาบาลประเภทผู้ป่วยใน - รพ.เอกชน สำหรับผู้มีสิทธิตามกฏหมายยกเว้นผู้รับเบี้ยหวัด/บำนาญ</v>
          </cell>
          <cell r="B43">
            <v>5101030208</v>
          </cell>
          <cell r="C43" t="str">
            <v>ค่าใช้จ่ายบุคลากร</v>
          </cell>
        </row>
        <row r="44">
          <cell r="A44" t="str">
            <v>บัญชีเงินช่วยเหลือค่ารักษาพยาบาลตามกฎหมายสงเคราะห์ข้าราชการ</v>
          </cell>
          <cell r="B44">
            <v>5101030211</v>
          </cell>
          <cell r="C44" t="str">
            <v>ค่าใช้จ่ายบุคลากร</v>
          </cell>
        </row>
        <row r="45">
          <cell r="A45" t="str">
            <v>บัญชีค่าใช้จ่ายด้านการฝึกอบรม - ในประเทศ</v>
          </cell>
          <cell r="B45">
            <v>5102010199</v>
          </cell>
          <cell r="C45" t="str">
            <v>เงินอุดหนุนเป็นค่าใช้จ่ายดำเนินงาน</v>
          </cell>
        </row>
        <row r="46">
          <cell r="A46" t="str">
            <v>บัญชีค่าใช้จ่ายด้านการฝึกอบรม - ต่างประเทศ</v>
          </cell>
          <cell r="B46">
            <v>5102020199</v>
          </cell>
          <cell r="C46" t="str">
            <v>เงินอุดหนุนเป็นค่าใช้จ่ายดำเนินงาน</v>
          </cell>
        </row>
        <row r="47">
          <cell r="A47" t="str">
            <v>บัญชีค่าใช้จ่ายด้านการฝึกอบรม - บุคคลภายนอก</v>
          </cell>
          <cell r="B47">
            <v>5102030199</v>
          </cell>
          <cell r="C47" t="str">
            <v>เงินอุดหนุนเป็นค่าใช้จ่ายดำเนินงาน</v>
          </cell>
        </row>
        <row r="48">
          <cell r="A48" t="str">
            <v>บัญชีค่าเบี้ยเลี้ยง - เดินทางในประเทศ</v>
          </cell>
          <cell r="B48">
            <v>5103010102</v>
          </cell>
          <cell r="C48" t="str">
            <v>เงินอุดหนุนเป็นค่าใช้จ่ายดำเนินงาน</v>
          </cell>
        </row>
        <row r="49">
          <cell r="A49" t="str">
            <v>บัญชีค่าที่พัก - ในประเทศ</v>
          </cell>
          <cell r="B49">
            <v>5103010103</v>
          </cell>
          <cell r="C49" t="str">
            <v>เงินอุดหนุนเป็นค่าใช้จ่ายดำเนินงาน</v>
          </cell>
        </row>
        <row r="50">
          <cell r="A50" t="str">
            <v>บัญชีค่าใช้จ่ายเดินทางอื่น - ในประเทศ</v>
          </cell>
          <cell r="B50">
            <v>5103010199</v>
          </cell>
          <cell r="C50" t="str">
            <v>เงินอุดหนุนเป็นค่าใช้จ่ายดำเนินงาน</v>
          </cell>
        </row>
        <row r="51">
          <cell r="A51" t="str">
            <v>บัญชีค่าเบี้ยเลี้ยง - เดินทางต่างประเทศ</v>
          </cell>
          <cell r="B51">
            <v>5103020102</v>
          </cell>
          <cell r="C51" t="str">
            <v>เงินอุดหนุนเป็นค่าใช้จ่ายดำเนินงาน</v>
          </cell>
        </row>
        <row r="52">
          <cell r="A52" t="str">
            <v>บัญชีค่าที่พัก - ต่างประเทศ</v>
          </cell>
          <cell r="B52">
            <v>5103020103</v>
          </cell>
          <cell r="C52" t="str">
            <v>เงินอุดหนุนเป็นค่าใช้จ่ายดำเนินงาน</v>
          </cell>
        </row>
        <row r="53">
          <cell r="A53" t="str">
            <v>บัญชีค่าใช้จ่ายเดินทางอื่น - ต่างประเทศ</v>
          </cell>
          <cell r="B53">
            <v>5103020199</v>
          </cell>
          <cell r="C53" t="str">
            <v>เงินอุดหนุนเป็นค่าใช้จ่ายดำเนินงาน</v>
          </cell>
        </row>
        <row r="54">
          <cell r="A54" t="str">
            <v>บัญชีซื้อวัสดุ - ภายนอก</v>
          </cell>
          <cell r="B54">
            <v>5104010104</v>
          </cell>
          <cell r="C54" t="str">
            <v>เงินอุดหนุนเป็นค่าใช้จ่ายดำเนินงาน</v>
          </cell>
        </row>
        <row r="55">
          <cell r="A55" t="str">
            <v>ค่าวัสดุสำนักงาน</v>
          </cell>
          <cell r="B55">
            <v>5104010104.1000004</v>
          </cell>
          <cell r="C55" t="str">
            <v>เงินอุดหนุนเป็นค่าใช้จ่ายดำเนินงาน</v>
          </cell>
        </row>
        <row r="56">
          <cell r="A56" t="str">
            <v>ค่าวัสดุงานบ้านงานครัว</v>
          </cell>
          <cell r="B56">
            <v>5104010104.1999998</v>
          </cell>
          <cell r="C56" t="str">
            <v>เงินอุดหนุนเป็นค่าใช้จ่ายดำเนินงาน</v>
          </cell>
        </row>
        <row r="57">
          <cell r="A57" t="str">
            <v>ค่าวัสดุหนังสือและวารสาร</v>
          </cell>
          <cell r="B57">
            <v>5104010104.3000002</v>
          </cell>
          <cell r="C57" t="str">
            <v>เงินอุดหนุนเป็นค่าใช้จ่ายดำเนินงาน</v>
          </cell>
        </row>
        <row r="58">
          <cell r="A58" t="str">
            <v>ค่าวัสดุคอมพิวเตอร์</v>
          </cell>
          <cell r="B58">
            <v>5104010104.3999996</v>
          </cell>
          <cell r="C58" t="str">
            <v>เงินอุดหนุนเป็นค่าใช้จ่ายดำเนินงาน</v>
          </cell>
        </row>
        <row r="59">
          <cell r="A59" t="str">
            <v>ค่าวัสดุไฟฟ้า</v>
          </cell>
          <cell r="B59">
            <v>5104010104.5</v>
          </cell>
          <cell r="C59" t="str">
            <v>เงินอุดหนุนเป็นค่าใช้จ่ายดำเนินงาน</v>
          </cell>
        </row>
        <row r="60">
          <cell r="A60" t="str">
            <v>ค่าวัสดุอื่นๆ</v>
          </cell>
          <cell r="B60">
            <v>5104010104.6000004</v>
          </cell>
          <cell r="C60" t="str">
            <v>เงินอุดหนุนเป็นค่าใช้จ่ายดำเนินงาน</v>
          </cell>
        </row>
        <row r="61">
          <cell r="A61" t="str">
            <v>บัญชีค่าซ่อมแซมและค่าบำรุงรักษา</v>
          </cell>
          <cell r="B61">
            <v>5104010107</v>
          </cell>
          <cell r="C61" t="str">
            <v>เงินอุดหนุนเป็นค่าใช้จ่ายดำเนินงาน</v>
          </cell>
        </row>
        <row r="62">
          <cell r="A62" t="str">
            <v>บัญชีค่าซ่อมแซมและค่าบำรุงรักษา - เครือข่าย</v>
          </cell>
          <cell r="B62">
            <v>5104010107.1000004</v>
          </cell>
          <cell r="C62" t="str">
            <v>เงินอุดหนุนเป็นค่าใช้จ่ายดำเนินงาน</v>
          </cell>
        </row>
        <row r="63">
          <cell r="A63" t="str">
            <v>บัญชีค่าซ่อมแซมและค่าบำรุงรักษา - ครุภัณฑ์</v>
          </cell>
          <cell r="B63">
            <v>5104010107.1999998</v>
          </cell>
          <cell r="C63" t="str">
            <v>เงินอุดหนุนเป็นค่าใช้จ่ายดำเนินงาน</v>
          </cell>
        </row>
        <row r="64">
          <cell r="A64" t="str">
            <v>บัญชีค่าซ่อมแซมและค่าบำรุงรักษา - โปรแกรมคอมพิวเตอร์</v>
          </cell>
          <cell r="B64">
            <v>5104010107.3000002</v>
          </cell>
          <cell r="C64" t="str">
            <v>เงินอุดหนุนเป็นค่าใช้จ่ายดำเนินงาน</v>
          </cell>
        </row>
        <row r="65">
          <cell r="A65" t="str">
            <v>บัญชีค่าเชื้อเพลิง</v>
          </cell>
          <cell r="B65">
            <v>5104010110</v>
          </cell>
          <cell r="C65" t="str">
            <v>เงินอุดหนุนเป็นค่าใช้จ่ายดำเนินงาน</v>
          </cell>
        </row>
        <row r="66">
          <cell r="A66" t="str">
            <v>บัญชีค่าจ้างเหมาบริการ - บุคคลภายนอก</v>
          </cell>
          <cell r="B66">
            <v>5104010112</v>
          </cell>
          <cell r="C66" t="str">
            <v>เงินอุดหนุนเป็นค่าใช้จ่ายดำเนินงาน</v>
          </cell>
        </row>
        <row r="67">
          <cell r="A67" t="str">
            <v>ค่าจ้างบริการรถตู้</v>
          </cell>
          <cell r="B67">
            <v>5104010112.1000004</v>
          </cell>
          <cell r="C67" t="str">
            <v>เงินอุดหนุนเป็นค่าใช้จ่ายดำเนินงาน</v>
          </cell>
        </row>
        <row r="68">
          <cell r="A68" t="str">
            <v>ค่าจ้างถ่ายเอกสาร</v>
          </cell>
          <cell r="B68">
            <v>5104010112.1999998</v>
          </cell>
          <cell r="C68" t="str">
            <v>เงินอุดหนุนเป็นค่าใช้จ่ายดำเนินงาน</v>
          </cell>
        </row>
        <row r="69">
          <cell r="A69" t="str">
            <v>ค่าจ้างเหมาบริการอื่น</v>
          </cell>
          <cell r="B69">
            <v>5104010112.3000002</v>
          </cell>
          <cell r="C69" t="str">
            <v>เงินอุดหนุนเป็นค่าใช้จ่ายดำเนินงาน</v>
          </cell>
        </row>
        <row r="70">
          <cell r="A70" t="str">
            <v>บัญชีค่าจ้างเหมาบริการ - หน่วยงานภาครัฐ</v>
          </cell>
          <cell r="B70">
            <v>5104010113</v>
          </cell>
          <cell r="C70" t="str">
            <v>เงินอุดหนุนเป็นค่าใช้จ่ายดำเนินงาน</v>
          </cell>
        </row>
        <row r="71">
          <cell r="A71" t="str">
            <v>บัญชีค่าธรรมเนียมทางกฎหมาย</v>
          </cell>
          <cell r="B71">
            <v>5104010114</v>
          </cell>
          <cell r="C71" t="str">
            <v>เงินอุดหนุนเป็นค่าใช้จ่ายดำเนินงาน</v>
          </cell>
        </row>
        <row r="72">
          <cell r="A72" t="str">
            <v>บัญชีค่าธรรมเนียมธนาคาร</v>
          </cell>
          <cell r="B72">
            <v>5104010115</v>
          </cell>
          <cell r="C72" t="str">
            <v>เงินอุดหนุนเป็นค่าใช้จ่ายดำเนินงาน</v>
          </cell>
        </row>
        <row r="73">
          <cell r="A73" t="str">
            <v>บัญชีค่าไฟฟ้า</v>
          </cell>
          <cell r="B73">
            <v>5104020101</v>
          </cell>
          <cell r="C73" t="str">
            <v>ค่าไฟฟ้า</v>
          </cell>
        </row>
        <row r="74">
          <cell r="A74" t="str">
            <v>บัญชีค่าไฟฟ้า - สำนักงาน</v>
          </cell>
          <cell r="B74">
            <v>5104020101.1000004</v>
          </cell>
          <cell r="C74" t="str">
            <v>ค่าไฟฟ้า</v>
          </cell>
        </row>
        <row r="75">
          <cell r="A75" t="str">
            <v>บัญชีค่าไฟฟ้า - ห้องเครื่อง</v>
          </cell>
          <cell r="B75">
            <v>5104020101.1999998</v>
          </cell>
          <cell r="C75" t="str">
            <v>ค่าไฟฟ้า</v>
          </cell>
        </row>
        <row r="76">
          <cell r="A76" t="str">
            <v>บัญชีค่าน้ำประปาและน้ำบาดาล</v>
          </cell>
          <cell r="B76">
            <v>5104020103</v>
          </cell>
          <cell r="C76" t="str">
            <v>ค่าน้ำประปา</v>
          </cell>
        </row>
        <row r="77">
          <cell r="A77" t="str">
            <v>บัญชีค่าโทรศัพท์</v>
          </cell>
          <cell r="B77">
            <v>5104020105</v>
          </cell>
          <cell r="C77" t="str">
            <v>ค่าโทรศัพท์</v>
          </cell>
        </row>
        <row r="78">
          <cell r="A78" t="str">
            <v>บัญชีค่าโทรศัพท์ - สำนักงาน</v>
          </cell>
          <cell r="B78">
            <v>5104020105.1000004</v>
          </cell>
          <cell r="C78" t="str">
            <v>ค่าโทรศัพท์</v>
          </cell>
        </row>
        <row r="79">
          <cell r="A79" t="str">
            <v>บัญชีค่าโทรศัพท์ - มือถือ</v>
          </cell>
          <cell r="B79">
            <v>5104020105.1999998</v>
          </cell>
          <cell r="C79" t="str">
            <v>ค่าโทรศัพท์</v>
          </cell>
        </row>
        <row r="80">
          <cell r="A80" t="str">
            <v>บัญชีค่าบริการสื่อสารและโทรคมนาคม</v>
          </cell>
          <cell r="B80">
            <v>5104020106</v>
          </cell>
          <cell r="C80" t="str">
            <v>เงินอุดหนุนเป็นค่าใช้จ่ายดำเนินงาน</v>
          </cell>
        </row>
        <row r="81">
          <cell r="A81" t="str">
            <v>ค่าอินเทอร์เน็ต</v>
          </cell>
          <cell r="B81">
            <v>5104020106.1000004</v>
          </cell>
          <cell r="C81" t="str">
            <v>เงินอุดหนุนเป็นค่าใช้จ่ายดำเนินงาน</v>
          </cell>
        </row>
        <row r="82">
          <cell r="A82" t="str">
            <v>บัญชีค่าบริการไปรษณีย์โทรเลขและขนส่ง</v>
          </cell>
          <cell r="B82">
            <v>5104020107</v>
          </cell>
          <cell r="C82" t="str">
            <v>เงินอุดหนุนเป็นค่าใช้จ่ายดำเนินงาน</v>
          </cell>
        </row>
        <row r="83">
          <cell r="A83" t="str">
            <v>บัญชีค่าจ้างที่ปรึกษา</v>
          </cell>
          <cell r="B83">
            <v>5104030202</v>
          </cell>
          <cell r="C83" t="str">
            <v>เงินอุดหนุนเป็นค่าใช้จ่ายดำเนินงาน</v>
          </cell>
        </row>
        <row r="84">
          <cell r="A84" t="str">
            <v>บัญชีค่าเบี้ยประกันภัย</v>
          </cell>
          <cell r="B84">
            <v>5104030203</v>
          </cell>
          <cell r="C84" t="str">
            <v>เงินอุดหนุนเป็นค่าใช้จ่ายดำเนินงาน</v>
          </cell>
        </row>
        <row r="85">
          <cell r="A85" t="str">
            <v>บัญชีค่าใช้จ่ายในการประชุม</v>
          </cell>
          <cell r="B85">
            <v>5104030207</v>
          </cell>
          <cell r="C85" t="str">
            <v>เงินอุดหนุนเป็นค่าใช้จ่ายดำเนินงาน</v>
          </cell>
        </row>
        <row r="86">
          <cell r="A86" t="str">
            <v>บัญชีค่ารับรองและพิธีการ</v>
          </cell>
          <cell r="B86">
            <v>5104030208</v>
          </cell>
          <cell r="C86" t="str">
            <v>เงินอุดหนุนเป็นค่าใช้จ่ายดำเนินงาน</v>
          </cell>
        </row>
        <row r="87">
          <cell r="A87" t="str">
            <v>บัญชีค่าเช่าอสังหาริมทรัพย์ - บุคคลภายนอก</v>
          </cell>
          <cell r="B87">
            <v>5104030210</v>
          </cell>
          <cell r="C87" t="str">
            <v>ค่าเช่าสำนักงาน</v>
          </cell>
        </row>
        <row r="88">
          <cell r="A88" t="str">
            <v>บัญชีค่าเช่าเบ็ดเตล็ด - บุคคลภายนอก</v>
          </cell>
          <cell r="B88">
            <v>5104030212</v>
          </cell>
          <cell r="C88" t="str">
            <v>เงินอุดหนุนเป็นค่าใช้จ่ายดำเนินงาน</v>
          </cell>
        </row>
        <row r="89">
          <cell r="A89" t="str">
            <v>ค่าเช่าที่จอดรถ</v>
          </cell>
          <cell r="B89">
            <v>5104030212.1000004</v>
          </cell>
          <cell r="C89" t="str">
            <v>เงินอุดหนุนเป็นค่าใช้จ่ายดำเนินงาน</v>
          </cell>
        </row>
        <row r="90">
          <cell r="A90" t="str">
            <v>ค่าเช่าเครื่องถ่ายเอกสาร</v>
          </cell>
          <cell r="B90">
            <v>5104030212.1999998</v>
          </cell>
          <cell r="C90" t="str">
            <v>เงินอุดหนุนเป็นค่าใช้จ่ายดำเนินงาน</v>
          </cell>
        </row>
        <row r="91">
          <cell r="A91" t="str">
            <v>ค่าเช่าอุปกรณ์สำนักงาน</v>
          </cell>
          <cell r="B91">
            <v>5104030212.3000002</v>
          </cell>
          <cell r="C91" t="str">
            <v>เงินอุดหนุนเป็นค่าใช้จ่ายดำเนินงาน</v>
          </cell>
        </row>
        <row r="92">
          <cell r="A92" t="str">
            <v>ค่าเช่ารถตู้</v>
          </cell>
          <cell r="B92">
            <v>5104030212.3999996</v>
          </cell>
          <cell r="C92" t="str">
            <v>เงินอุดหนุนเป็นค่าใช้จ่ายดำเนินงาน</v>
          </cell>
        </row>
        <row r="93">
          <cell r="A93" t="str">
            <v>บัญชีค่าตรวจสอบบัญชี - สำนักงานการตรวจเงินแผ่นดิน</v>
          </cell>
          <cell r="B93">
            <v>5104030213</v>
          </cell>
          <cell r="C93" t="str">
            <v>เงินอุดหนุนเป็นค่าใช้จ่ายดำเนินงาน</v>
          </cell>
        </row>
        <row r="94">
          <cell r="A94" t="str">
            <v>บัญชีค่าตรวจสอบบัญชี - ผู้ตรวจสอบอื่น</v>
          </cell>
          <cell r="B94">
            <v>5104030214</v>
          </cell>
          <cell r="C94" t="str">
            <v>เงินอุดหนุนเป็นค่าใช้จ่ายดำเนินงาน</v>
          </cell>
        </row>
        <row r="95">
          <cell r="A95" t="str">
            <v>บัญชีค่าวิจัยและพัฒนา - หน่วยงานภาครัฐ</v>
          </cell>
          <cell r="B95">
            <v>5104030215</v>
          </cell>
          <cell r="C95" t="str">
            <v>เงินอุดหนุนเป็นค่าใช้จ่ายดำเนินงาน</v>
          </cell>
        </row>
        <row r="96">
          <cell r="A96" t="str">
            <v>บัญชีค่าวิจัยและพัฒนา - บุคคลภายนอก</v>
          </cell>
          <cell r="B96">
            <v>5104030216</v>
          </cell>
          <cell r="C96" t="str">
            <v>เงินอุดหนุนเป็นค่าใช้จ่ายดำเนินงาน</v>
          </cell>
        </row>
        <row r="97">
          <cell r="A97" t="str">
            <v>บัญชีค่าใช้จ่ายผลักส่งเป็นรายได้แผ่นดิน</v>
          </cell>
          <cell r="B97">
            <v>5104030218</v>
          </cell>
          <cell r="C97" t="str">
            <v>เงินอุดหนุนเป็นค่าใช้จ่ายดำเนินงาน</v>
          </cell>
        </row>
        <row r="98">
          <cell r="A98" t="str">
            <v>บัญชีค่าประชาสัมพันธ์</v>
          </cell>
          <cell r="B98">
            <v>5104030219</v>
          </cell>
          <cell r="C98" t="str">
            <v>เงินอุดหนุนเป็นค่าใช้จ่ายดำเนินงาน</v>
          </cell>
        </row>
        <row r="99">
          <cell r="A99" t="str">
            <v>ค่าโฆษณาสื่อภาพยนตร์</v>
          </cell>
          <cell r="B99">
            <v>5104030219.1000004</v>
          </cell>
          <cell r="C99" t="str">
            <v>เงินอุดหนุนเป็นค่าใช้จ่ายดำเนินงาน</v>
          </cell>
        </row>
        <row r="100">
          <cell r="A100" t="str">
            <v>ค่าโฆษณาทางวิทยุ</v>
          </cell>
          <cell r="B100">
            <v>5104030219.1999998</v>
          </cell>
          <cell r="C100" t="str">
            <v>เงินอุดหนุนเป็นค่าใช้จ่ายดำเนินงาน</v>
          </cell>
        </row>
        <row r="101">
          <cell r="A101" t="str">
            <v>ค่าโฆษณาสื่อหนังสือพิมพ์</v>
          </cell>
          <cell r="B101">
            <v>5104030219.3000002</v>
          </cell>
          <cell r="C101" t="str">
            <v>เงินอุดหนุนเป็นค่าใช้จ่ายดำเนินงาน</v>
          </cell>
        </row>
        <row r="102">
          <cell r="A102" t="str">
            <v>ค่าโฆษณาสื่อนิตยสาร</v>
          </cell>
          <cell r="B102">
            <v>5104030219.3999996</v>
          </cell>
          <cell r="C102" t="str">
            <v>เงินอุดหนุนเป็นค่าใช้จ่ายดำเนินงาน</v>
          </cell>
        </row>
        <row r="103">
          <cell r="A103" t="str">
            <v>ค่าโฆษณาสื่อแผ่นป้าย</v>
          </cell>
          <cell r="B103">
            <v>5104030219.5</v>
          </cell>
          <cell r="C103" t="str">
            <v>เงินอุดหนุนเป็นค่าใช้จ่ายดำเนินงาน</v>
          </cell>
        </row>
        <row r="104">
          <cell r="A104" t="str">
            <v>ค่าเอกสารสิ่งพิมพ์</v>
          </cell>
          <cell r="B104">
            <v>5104030219.6000004</v>
          </cell>
          <cell r="C104" t="str">
            <v>เงินอุดหนุนเป็นค่าใช้จ่ายดำเนินงาน</v>
          </cell>
        </row>
        <row r="105">
          <cell r="A105" t="str">
            <v>ค่าจัดงานแสดงสินค้า</v>
          </cell>
          <cell r="B105">
            <v>5104030219.6999998</v>
          </cell>
          <cell r="C105" t="str">
            <v>เงินอุดหนุนเป็นค่าใช้จ่ายดำเนินงาน</v>
          </cell>
        </row>
        <row r="106">
          <cell r="A106" t="str">
            <v>ค่าของที่ระลึกของรางวัล</v>
          </cell>
          <cell r="B106">
            <v>5104030219.8000002</v>
          </cell>
          <cell r="C106" t="str">
            <v>เงินอุดหนุนเป็นค่าใช้จ่ายดำเนินงาน</v>
          </cell>
        </row>
        <row r="107">
          <cell r="A107" t="str">
            <v>บัญชีชดใช้ค่าเสียหาย</v>
          </cell>
          <cell r="B107">
            <v>5104030220</v>
          </cell>
          <cell r="C107" t="str">
            <v>เงินอุดหนุนเป็นค่าใช้จ่ายดำเนินงาน</v>
          </cell>
        </row>
        <row r="108">
          <cell r="A108" t="str">
            <v>บัญชีค่าใช้สอยอื่นๆ</v>
          </cell>
          <cell r="B108">
            <v>5104030299</v>
          </cell>
          <cell r="C108" t="str">
            <v>เงินอุดหนุนเป็นค่าใช้จ่ายดำเนินงาน</v>
          </cell>
        </row>
        <row r="109">
          <cell r="A109" t="str">
            <v>ค่าสมาชิก</v>
          </cell>
          <cell r="B109">
            <v>5104030299.1000004</v>
          </cell>
          <cell r="C109" t="str">
            <v>เงินอุดหนุนเป็นค่าใช้จ่ายดำเนินงาน</v>
          </cell>
        </row>
        <row r="110">
          <cell r="A110" t="str">
            <v>บัญชีค่าตอบแทนตามตำแหน่ง</v>
          </cell>
          <cell r="B110">
            <v>5104040101</v>
          </cell>
          <cell r="C110" t="str">
            <v>เงินอุดหนุนเป็นค่าใช้จ่ายดำเนินงาน</v>
          </cell>
        </row>
        <row r="111">
          <cell r="A111" t="str">
            <v>บัญชีค่าตอบแทนเฉพาะงาน</v>
          </cell>
          <cell r="B111">
            <v>5104040102</v>
          </cell>
          <cell r="C111" t="str">
            <v>เงินอุดหนุนเป็นค่าใช้จ่ายดำเนินงาน</v>
          </cell>
        </row>
        <row r="112">
          <cell r="A112" t="str">
            <v>บัญชีเงินประจำตำแหน่งพิเศษและเงินเพิ่ม</v>
          </cell>
          <cell r="B112">
            <v>5104040103</v>
          </cell>
          <cell r="C112" t="str">
            <v>เงินอุดหนุนเป็นค่าใช้จ่ายดำเนินงาน</v>
          </cell>
        </row>
        <row r="113">
          <cell r="A113" t="str">
            <v>บัญชีเงินช่วยเหลือแก่ผู้ช่วยราชการ</v>
          </cell>
          <cell r="B113">
            <v>5104040104</v>
          </cell>
          <cell r="C113" t="str">
            <v>เงินอุดหนุนเป็นค่าใช้จ่ายดำเนินงาน</v>
          </cell>
        </row>
        <row r="114">
          <cell r="A114" t="str">
            <v>บัญชีค่าตอบแทนอื่น</v>
          </cell>
          <cell r="B114">
            <v>5104040199</v>
          </cell>
          <cell r="C114" t="str">
            <v>เงินอุดหนุนเป็นค่าใช้จ่ายดำเนินงาน</v>
          </cell>
        </row>
        <row r="115">
          <cell r="A115" t="str">
            <v>บัญชีค่าใช้จ่ายอุดหนุน-หน่วยงานภาครัฐ</v>
          </cell>
          <cell r="B115">
            <v>5107010101</v>
          </cell>
          <cell r="C115" t="str">
            <v>เงินอุดหนุนเป็นค่าใช้จ่ายดำเนินงาน</v>
          </cell>
        </row>
        <row r="116">
          <cell r="A116" t="str">
            <v>บัญชีหนี้สูญ-ลูกหนี้จากการขายสินค้าและบริการ</v>
          </cell>
          <cell r="B116">
            <v>5108010101</v>
          </cell>
        </row>
        <row r="117">
          <cell r="A117" t="str">
            <v>บัญชีหนี้สงสัยจะสูญ-ลูกหนี้จากการขายสินค้าและบริการ</v>
          </cell>
          <cell r="B117">
            <v>5108010107</v>
          </cell>
        </row>
        <row r="118">
          <cell r="A118" t="str">
            <v>บัญชีขาดทุนที่ยังไม่เกิดขึ้นจากอัตราแลกเปลี่ยนอื่น</v>
          </cell>
          <cell r="B118">
            <v>5202010102</v>
          </cell>
        </row>
        <row r="119">
          <cell r="A119" t="str">
            <v>บัญชีขาดทุนที่เกิดขึ้นแล้วจากอัตราแลกเปลี่ยนอื่น</v>
          </cell>
          <cell r="B119">
            <v>5202010105</v>
          </cell>
        </row>
        <row r="120">
          <cell r="A120" t="str">
            <v>บัญชีค่าจำหน่าย-ครุภัณฑ์สำนักงาน</v>
          </cell>
          <cell r="B120">
            <v>5203010111</v>
          </cell>
        </row>
        <row r="121">
          <cell r="A121" t="str">
            <v>บัญชีค่าจำหน่าย-ครุภัณฑ์ไฟฟ้าและวิทยุ</v>
          </cell>
          <cell r="B121">
            <v>5203010113</v>
          </cell>
        </row>
        <row r="122">
          <cell r="A122" t="str">
            <v>บัญชีค่าจำหน่าย-ครุภัณฑ์โฆษณาและเผยแพร่</v>
          </cell>
          <cell r="B122">
            <v>5203010114</v>
          </cell>
        </row>
        <row r="123">
          <cell r="A123" t="str">
            <v>บัญชีค่าจำหน่าย-อุปกรณ์คอมพิวเตอร์</v>
          </cell>
          <cell r="B123">
            <v>5203010120</v>
          </cell>
        </row>
        <row r="124">
          <cell r="A124" t="str">
            <v>บัญชีค่าจำหน่าย-ครุภัณฑ์งานบ้านงานครัว</v>
          </cell>
          <cell r="B124">
            <v>5203010122</v>
          </cell>
        </row>
        <row r="125">
          <cell r="A125" t="str">
            <v>บัญชีค่าจำหน่าย-โปรแกรมคอมพิวเตอร</v>
          </cell>
          <cell r="B125">
            <v>5203010133</v>
          </cell>
        </row>
        <row r="126">
          <cell r="A126" t="str">
            <v>บัญชีโอนสินทรัพย์ให้หน่วยงานของรัฐ</v>
          </cell>
          <cell r="B126">
            <v>5211010101</v>
          </cell>
        </row>
        <row r="127">
          <cell r="A127" t="str">
            <v>บัญชีบริจาคสินทรัพย์ให้หน่วยงานภายนอก</v>
          </cell>
          <cell r="B127">
            <v>5211010102</v>
          </cell>
        </row>
        <row r="128">
          <cell r="A128" t="str">
            <v>บัญชีค่าใช้จ่ายอื่น (สำหรับบริหารโครงการ/กิจกรรม)</v>
          </cell>
          <cell r="B128">
            <v>5212010199</v>
          </cell>
        </row>
        <row r="129">
          <cell r="A129" t="str">
            <v>ค่าใช้จ่ายในการจัดซื้อทรัพย์สินให้กับผู้ว่าจ้าง</v>
          </cell>
          <cell r="B129">
            <v>5212010199.1000004</v>
          </cell>
          <cell r="C129" t="str">
            <v>ค่าใช้จ่ายบริหารโครงการ</v>
          </cell>
        </row>
        <row r="130">
          <cell r="A130" t="str">
            <v>ค่าใช้จ่ายในการบริหารโครงการสำหรับผู้ว่าจ้าง</v>
          </cell>
          <cell r="B130">
            <v>5212010199.1999998</v>
          </cell>
          <cell r="C130" t="str">
            <v>ค่าใช้จ่ายบริหารโครงการ</v>
          </cell>
        </row>
        <row r="131">
          <cell r="A131" t="str">
            <v>ค่าพัฒนาระบบสำหรับผู้ว่าจ้าง</v>
          </cell>
          <cell r="B131">
            <v>5212010199.3000002</v>
          </cell>
          <cell r="C131" t="str">
            <v>ค่าใช้จ่ายบริหารโครงการ</v>
          </cell>
        </row>
        <row r="132">
          <cell r="A132" t="str">
            <v>ค่าเช่าวงจรสื่อสารสำหรับผู้ว่าจ้าง</v>
          </cell>
          <cell r="B132">
            <v>5212010199.3999996</v>
          </cell>
          <cell r="C132" t="str">
            <v>ค่าใช้จ่ายบริหารโครงการ</v>
          </cell>
        </row>
        <row r="133">
          <cell r="A133" t="str">
            <v>ค่าใช้จ่ายในการจัดฝึกอบรม ประชุม และสัมมนา</v>
          </cell>
          <cell r="B133">
            <v>5212010199.5</v>
          </cell>
          <cell r="C133" t="str">
            <v>ค่าใช้จ่ายบริหารโครงการ</v>
          </cell>
        </row>
        <row r="134">
          <cell r="A134" t="str">
            <v>ค่าใช้จ่ายในการประชาสัมพันธ์</v>
          </cell>
          <cell r="B134">
            <v>5212010199.6000004</v>
          </cell>
          <cell r="C134" t="str">
            <v>ค่าใช้จ่ายบริหารโครงการ</v>
          </cell>
        </row>
        <row r="135">
          <cell r="A135" t="str">
            <v>ค่าใช้จ่ายในการเดินทาง</v>
          </cell>
          <cell r="B135">
            <v>5212010199.6999998</v>
          </cell>
          <cell r="C135" t="str">
            <v>ค่าใช้จ่ายบริหารโครงการ</v>
          </cell>
        </row>
        <row r="136">
          <cell r="A136" t="str">
            <v>ค่าจ้างที่ปรึกษา ผู้เชี่ยวชาญ</v>
          </cell>
          <cell r="B136">
            <v>5212010199.8000002</v>
          </cell>
          <cell r="C136" t="str">
            <v>ค่าใช้จ่ายบริหารโครงการ</v>
          </cell>
        </row>
        <row r="137">
          <cell r="A137" t="str">
            <v>ค่าจ้างเหมาบริการ</v>
          </cell>
          <cell r="B137">
            <v>5212010199.8999996</v>
          </cell>
          <cell r="C137" t="str">
            <v>ค่าใช้จ่ายบริหารโครงการ</v>
          </cell>
        </row>
        <row r="138">
          <cell r="A138" t="str">
            <v>ค่าซ่อมแซมและค่าบำรุงรักษา - เครือข่าย</v>
          </cell>
          <cell r="B138">
            <v>5212010199.1099997</v>
          </cell>
          <cell r="C138" t="str">
            <v>ค่าใช้จ่ายบริหารโครงการ</v>
          </cell>
        </row>
        <row r="139">
          <cell r="A139" t="str">
            <v>ค่าซ่อมแซมและค่าบำรุงรักษา - ครุภัณฑ์</v>
          </cell>
          <cell r="B139">
            <v>5212010199.1199999</v>
          </cell>
          <cell r="C139" t="str">
            <v>ค่าใช้จ่ายบริหารโครงการ</v>
          </cell>
        </row>
        <row r="140">
          <cell r="A140" t="str">
            <v>ค่าเช่าพื้นที่</v>
          </cell>
          <cell r="B140">
            <v>5212010199.1300001</v>
          </cell>
          <cell r="C140" t="str">
            <v>ค่าใช้จ่ายบริหารโครงการ</v>
          </cell>
        </row>
        <row r="141">
          <cell r="A141" t="str">
            <v>ค่าไฟฟ้า</v>
          </cell>
          <cell r="B141">
            <v>5212010199.1400003</v>
          </cell>
          <cell r="C141" t="str">
            <v>ค่าใช้จ่ายบริหารโครงการ</v>
          </cell>
        </row>
        <row r="142">
          <cell r="A142" t="str">
            <v>ค่าน้ำประปา</v>
          </cell>
          <cell r="B142">
            <v>5212010199.1499996</v>
          </cell>
          <cell r="C142" t="str">
            <v>ค่าใช้จ่ายบริหารโครงการ</v>
          </cell>
        </row>
        <row r="143">
          <cell r="A143" t="str">
            <v>ค่าโทรศัพท์</v>
          </cell>
          <cell r="B143">
            <v>5212010199.1599998</v>
          </cell>
          <cell r="C143" t="str">
            <v>ค่าใช้จ่ายบริหารโครงการ</v>
          </cell>
        </row>
        <row r="144">
          <cell r="A144" t="str">
            <v>ค่าไปรษณีย์</v>
          </cell>
          <cell r="B144">
            <v>5212010199.1700001</v>
          </cell>
          <cell r="C144" t="str">
            <v>ค่าใช้จ่ายบริหารโครงการ</v>
          </cell>
        </row>
        <row r="145">
          <cell r="A145" t="str">
            <v>ค่าวัสดุสำนักงาน</v>
          </cell>
          <cell r="B145">
            <v>5212010199.1800003</v>
          </cell>
          <cell r="C145" t="str">
            <v>ค่าใช้จ่ายบริหารโครงการ</v>
          </cell>
        </row>
        <row r="146">
          <cell r="A146" t="str">
            <v>ค่าวัสดุคอมพิวเตอร์</v>
          </cell>
          <cell r="B146">
            <v>5212010199.1899996</v>
          </cell>
          <cell r="C146" t="str">
            <v>ค่าใช้จ่ายบริหารโครงการ</v>
          </cell>
        </row>
        <row r="147">
          <cell r="A147" t="str">
            <v>ค่าวัสดุไฟฟ้า</v>
          </cell>
          <cell r="B147">
            <v>5212010199.21</v>
          </cell>
          <cell r="C147" t="str">
            <v>ค่าใช้จ่ายบริหารโครงการ</v>
          </cell>
        </row>
        <row r="148">
          <cell r="A148" t="str">
            <v>ค่าวัสดุอื่นๆ</v>
          </cell>
          <cell r="B148">
            <v>5212010199.2200003</v>
          </cell>
          <cell r="C148" t="str">
            <v>ค่าใช้จ่ายบริหารโครงการ</v>
          </cell>
        </row>
        <row r="149">
          <cell r="A149" t="str">
            <v>ค่าธรรมเนียมธนาคาร</v>
          </cell>
          <cell r="B149">
            <v>5212010199.2299995</v>
          </cell>
          <cell r="C149" t="str">
            <v>ค่าใช้จ่ายบริหารโครงการ</v>
          </cell>
        </row>
        <row r="150">
          <cell r="A150" t="str">
            <v>ค่าซ่อมแซมและค่าบำรุงรักษา - โปรแกรมคอมพิวเตอร์</v>
          </cell>
          <cell r="B150">
            <v>5212010199.2399998</v>
          </cell>
          <cell r="C150" t="str">
            <v>ค่าใช้จ่ายบริหารโครงการ</v>
          </cell>
        </row>
        <row r="151">
          <cell r="A151" t="str">
            <v>บัญชีค่าเบี้ยเลี้ยง - เดินทางในประเทศ</v>
          </cell>
          <cell r="B151">
            <v>5212010199.25</v>
          </cell>
          <cell r="C151" t="str">
            <v>ค่าใช้จ่ายบริหารโครงการ</v>
          </cell>
        </row>
        <row r="152">
          <cell r="A152" t="str">
            <v>บัญชีค่าที่พัก - ในประเทศ</v>
          </cell>
          <cell r="B152">
            <v>5212010199.2600002</v>
          </cell>
          <cell r="C152" t="str">
            <v>ค่าใช้จ่ายบริหารโครงการ</v>
          </cell>
        </row>
        <row r="153">
          <cell r="A153" t="str">
            <v>บัญชีพักค่าใช้จ่าย</v>
          </cell>
          <cell r="B153">
            <v>5301010103</v>
          </cell>
        </row>
        <row r="154">
          <cell r="A154" t="str">
            <v>บัญชีขาดทุนจากรายการพิเศษ</v>
          </cell>
          <cell r="B154">
            <v>5401010101</v>
          </cell>
        </row>
        <row r="155">
          <cell r="A155" t="str">
            <v>เงินประกันสัญญา (เจ้าหนี้)</v>
          </cell>
          <cell r="B155">
            <v>1213010199.0999999</v>
          </cell>
        </row>
        <row r="156">
          <cell r="A156" t="str">
            <v>เงินประกันสัญญา (ลูกค้า)</v>
          </cell>
          <cell r="B156">
            <v>1213010199.2</v>
          </cell>
        </row>
        <row r="157">
          <cell r="A157" t="str">
            <v>เงินประกันสัญญา (เจ้าหนี้) เกิน 1 ปี</v>
          </cell>
          <cell r="B157">
            <v>1213010199.3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Cost&amp;Exp"/>
      <sheetName val="BS"/>
      <sheetName val="detail"/>
    </sheetNames>
    <sheetDataSet>
      <sheetData sheetId="0"/>
      <sheetData sheetId="1"/>
      <sheetData sheetId="2"/>
      <sheetData sheetId="3">
        <row r="7">
          <cell r="C7">
            <v>1018613</v>
          </cell>
        </row>
        <row r="8">
          <cell r="C8">
            <v>170000</v>
          </cell>
        </row>
        <row r="9">
          <cell r="C9">
            <v>15000</v>
          </cell>
        </row>
        <row r="10">
          <cell r="C10">
            <v>48410</v>
          </cell>
        </row>
        <row r="11">
          <cell r="C11">
            <v>500000</v>
          </cell>
        </row>
        <row r="13">
          <cell r="C13">
            <v>273918.62</v>
          </cell>
        </row>
        <row r="14">
          <cell r="C14">
            <v>200000</v>
          </cell>
        </row>
        <row r="16">
          <cell r="C16">
            <v>600000</v>
          </cell>
        </row>
        <row r="17">
          <cell r="C17">
            <v>11000</v>
          </cell>
        </row>
        <row r="43">
          <cell r="C43">
            <v>951799</v>
          </cell>
        </row>
        <row r="58">
          <cell r="C58">
            <v>971652.9646665419</v>
          </cell>
        </row>
        <row r="72">
          <cell r="C72">
            <v>729907.39539099531</v>
          </cell>
        </row>
        <row r="88">
          <cell r="C88">
            <v>1092000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2DE1-E311-4BE8-970E-8EF859AFA917}">
  <dimension ref="A1:J47"/>
  <sheetViews>
    <sheetView tabSelected="1" view="pageBreakPreview" zoomScale="70" zoomScaleNormal="60" zoomScaleSheetLayoutView="70" workbookViewId="0">
      <selection activeCell="B10" sqref="B10:J10"/>
    </sheetView>
  </sheetViews>
  <sheetFormatPr defaultColWidth="9.08203125" defaultRowHeight="20.5" x14ac:dyDescent="0.3"/>
  <cols>
    <col min="1" max="1" width="6.08203125" style="6" customWidth="1"/>
    <col min="2" max="2" width="19.1640625" style="6" customWidth="1"/>
    <col min="3" max="3" width="25.08203125" style="6" customWidth="1"/>
    <col min="4" max="4" width="28.9140625" style="9" customWidth="1"/>
    <col min="5" max="5" width="49.58203125" style="8" customWidth="1"/>
    <col min="6" max="6" width="15.58203125" style="6" customWidth="1"/>
    <col min="7" max="7" width="14.33203125" style="6" customWidth="1"/>
    <col min="8" max="8" width="27.9140625" style="8" customWidth="1"/>
    <col min="9" max="9" width="23.6640625" style="8" customWidth="1"/>
    <col min="10" max="10" width="31.08203125" style="8" customWidth="1"/>
    <col min="11" max="16384" width="9.08203125" style="8"/>
  </cols>
  <sheetData>
    <row r="1" spans="2:10" ht="30.5" x14ac:dyDescent="0.65">
      <c r="B1" s="48" t="s">
        <v>0</v>
      </c>
      <c r="C1" s="48"/>
      <c r="D1" s="48"/>
      <c r="E1" s="48"/>
      <c r="F1" s="48"/>
      <c r="G1" s="48"/>
    </row>
    <row r="2" spans="2:10" ht="23" x14ac:dyDescent="0.3">
      <c r="B2" s="56" t="s">
        <v>1</v>
      </c>
      <c r="C2" s="56"/>
      <c r="D2" s="56"/>
      <c r="E2" s="56"/>
      <c r="F2" s="56"/>
      <c r="G2" s="56"/>
      <c r="H2" s="56"/>
      <c r="I2" s="56"/>
      <c r="J2" s="56"/>
    </row>
    <row r="3" spans="2:10" ht="22.5" customHeight="1" x14ac:dyDescent="0.3">
      <c r="B3" s="55" t="s">
        <v>82</v>
      </c>
      <c r="C3" s="55"/>
      <c r="D3" s="55"/>
      <c r="E3" s="55"/>
      <c r="F3" s="55"/>
      <c r="G3" s="55"/>
      <c r="H3" s="55"/>
      <c r="I3" s="55"/>
      <c r="J3" s="55"/>
    </row>
    <row r="4" spans="2:10" ht="53.5" customHeight="1" x14ac:dyDescent="0.3">
      <c r="B4" s="55" t="s">
        <v>84</v>
      </c>
      <c r="C4" s="55"/>
      <c r="D4" s="55"/>
      <c r="E4" s="55"/>
      <c r="F4" s="55"/>
      <c r="G4" s="55"/>
      <c r="H4" s="55"/>
      <c r="I4" s="55"/>
      <c r="J4" s="55"/>
    </row>
    <row r="5" spans="2:10" ht="62.5" customHeight="1" x14ac:dyDescent="0.3">
      <c r="B5" s="55" t="s">
        <v>83</v>
      </c>
      <c r="C5" s="55"/>
      <c r="D5" s="55"/>
      <c r="E5" s="55"/>
      <c r="F5" s="55"/>
      <c r="G5" s="55"/>
      <c r="H5" s="55"/>
      <c r="I5" s="55"/>
      <c r="J5" s="55"/>
    </row>
    <row r="6" spans="2:10" ht="79" customHeight="1" x14ac:dyDescent="0.3">
      <c r="B6" s="55" t="s">
        <v>26</v>
      </c>
      <c r="C6" s="55"/>
      <c r="D6" s="55"/>
      <c r="E6" s="55"/>
      <c r="F6" s="55"/>
      <c r="G6" s="55"/>
      <c r="H6" s="55"/>
      <c r="I6" s="55"/>
      <c r="J6" s="55"/>
    </row>
    <row r="7" spans="2:10" ht="22.5" customHeight="1" x14ac:dyDescent="0.3">
      <c r="B7" s="62" t="s">
        <v>2</v>
      </c>
      <c r="C7" s="62"/>
      <c r="D7" s="62"/>
      <c r="E7" s="62"/>
      <c r="F7" s="62"/>
      <c r="G7" s="62"/>
      <c r="H7" s="62"/>
      <c r="I7" s="62"/>
      <c r="J7" s="62"/>
    </row>
    <row r="8" spans="2:10" ht="22.5" customHeight="1" x14ac:dyDescent="0.5">
      <c r="B8" s="63" t="s">
        <v>88</v>
      </c>
      <c r="C8" s="63"/>
      <c r="D8" s="63"/>
      <c r="E8" s="63"/>
      <c r="F8" s="63"/>
      <c r="G8" s="63"/>
      <c r="H8" s="63"/>
      <c r="I8" s="63"/>
      <c r="J8" s="63"/>
    </row>
    <row r="9" spans="2:10" ht="22.5" customHeight="1" x14ac:dyDescent="0.5">
      <c r="B9" s="63" t="s">
        <v>89</v>
      </c>
      <c r="C9" s="63"/>
      <c r="D9" s="63"/>
      <c r="E9" s="63"/>
      <c r="F9" s="63"/>
      <c r="G9" s="63"/>
      <c r="H9" s="63"/>
      <c r="I9" s="63"/>
      <c r="J9" s="63"/>
    </row>
    <row r="10" spans="2:10" ht="58.5" customHeight="1" x14ac:dyDescent="0.3">
      <c r="B10" s="64" t="s">
        <v>101</v>
      </c>
      <c r="C10" s="64"/>
      <c r="D10" s="64"/>
      <c r="E10" s="64"/>
      <c r="F10" s="64"/>
      <c r="G10" s="64"/>
      <c r="H10" s="64"/>
      <c r="I10" s="64"/>
      <c r="J10" s="64"/>
    </row>
    <row r="11" spans="2:10" ht="22.5" customHeight="1" x14ac:dyDescent="0.55000000000000004">
      <c r="B11" s="3"/>
      <c r="C11" s="10" t="s">
        <v>13</v>
      </c>
      <c r="D11" s="11"/>
      <c r="E11" s="10" t="s">
        <v>19</v>
      </c>
      <c r="F11" s="10" t="s">
        <v>14</v>
      </c>
      <c r="G11" s="65"/>
      <c r="H11" s="65"/>
      <c r="I11" s="12"/>
      <c r="J11" s="5"/>
    </row>
    <row r="12" spans="2:10" ht="22.5" customHeight="1" x14ac:dyDescent="0.55000000000000004">
      <c r="B12" s="3"/>
      <c r="C12" s="10" t="s">
        <v>15</v>
      </c>
      <c r="D12" s="11"/>
      <c r="E12" s="10" t="s">
        <v>20</v>
      </c>
      <c r="F12" s="10" t="s">
        <v>16</v>
      </c>
      <c r="G12" s="65"/>
      <c r="H12" s="65"/>
      <c r="I12" s="11"/>
      <c r="J12" s="1"/>
    </row>
    <row r="13" spans="2:10" ht="22.5" customHeight="1" x14ac:dyDescent="0.5">
      <c r="B13" s="3"/>
      <c r="C13" s="13"/>
      <c r="D13" s="14" t="s">
        <v>9</v>
      </c>
      <c r="E13" s="11"/>
      <c r="F13" s="15"/>
      <c r="G13" s="15"/>
      <c r="H13" s="15"/>
      <c r="I13" s="15"/>
      <c r="J13" s="3"/>
    </row>
    <row r="14" spans="2:10" ht="58.5" customHeight="1" x14ac:dyDescent="0.3">
      <c r="B14" s="3"/>
      <c r="C14" s="66" t="s">
        <v>97</v>
      </c>
      <c r="D14" s="67"/>
      <c r="E14" s="18"/>
      <c r="F14" s="19"/>
      <c r="G14" s="17" t="s">
        <v>7</v>
      </c>
      <c r="H14" s="19"/>
      <c r="I14" s="19"/>
      <c r="J14" s="3"/>
    </row>
    <row r="15" spans="2:10" ht="60" customHeight="1" x14ac:dyDescent="0.3">
      <c r="B15" s="3"/>
      <c r="C15" s="66" t="s">
        <v>98</v>
      </c>
      <c r="D15" s="67"/>
      <c r="E15" s="18"/>
      <c r="F15" s="19"/>
      <c r="G15" s="17" t="s">
        <v>7</v>
      </c>
      <c r="H15" s="19"/>
      <c r="I15" s="19"/>
      <c r="J15" s="3"/>
    </row>
    <row r="16" spans="2:10" ht="83" customHeight="1" x14ac:dyDescent="0.3">
      <c r="B16" s="3"/>
      <c r="C16" s="66" t="s">
        <v>99</v>
      </c>
      <c r="D16" s="67"/>
      <c r="E16" s="20">
        <f>ROUNDUP(E15*0.7,0)</f>
        <v>0</v>
      </c>
      <c r="F16" s="19"/>
      <c r="G16" s="17" t="s">
        <v>8</v>
      </c>
      <c r="H16" s="19" t="s">
        <v>91</v>
      </c>
      <c r="I16" s="19" t="s">
        <v>90</v>
      </c>
      <c r="J16" s="3"/>
    </row>
    <row r="17" spans="1:10" ht="73" customHeight="1" x14ac:dyDescent="0.3">
      <c r="B17" s="3"/>
      <c r="C17" s="66" t="s">
        <v>100</v>
      </c>
      <c r="D17" s="67"/>
      <c r="E17" s="20">
        <f>E16*3</f>
        <v>0</v>
      </c>
      <c r="F17" s="19"/>
      <c r="G17" s="17" t="s">
        <v>8</v>
      </c>
      <c r="H17" s="19"/>
      <c r="I17" s="19"/>
      <c r="J17" s="3"/>
    </row>
    <row r="18" spans="1:10" ht="81.5" customHeight="1" x14ac:dyDescent="0.55000000000000004">
      <c r="B18" s="3"/>
      <c r="C18" s="54" t="s">
        <v>92</v>
      </c>
      <c r="D18" s="54"/>
      <c r="E18" s="54"/>
      <c r="F18" s="15"/>
      <c r="G18" s="15"/>
      <c r="H18" s="16" t="s">
        <v>22</v>
      </c>
      <c r="I18" s="15"/>
      <c r="J18" s="3"/>
    </row>
    <row r="19" spans="1:10" x14ac:dyDescent="0.45">
      <c r="B19" s="2"/>
      <c r="C19" s="4"/>
      <c r="D19" s="2"/>
      <c r="E19" s="2"/>
      <c r="F19" s="2"/>
      <c r="G19" s="2"/>
      <c r="H19" s="1"/>
      <c r="I19" s="1"/>
      <c r="J19" s="1"/>
    </row>
    <row r="20" spans="1:10" s="6" customFormat="1" ht="84" customHeight="1" x14ac:dyDescent="0.3">
      <c r="A20" s="21" t="s">
        <v>27</v>
      </c>
      <c r="B20" s="21" t="s">
        <v>28</v>
      </c>
      <c r="C20" s="21" t="s">
        <v>6</v>
      </c>
      <c r="D20" s="21" t="s">
        <v>29</v>
      </c>
      <c r="E20" s="21" t="s">
        <v>3</v>
      </c>
      <c r="F20" s="21" t="s">
        <v>30</v>
      </c>
      <c r="G20" s="21" t="s">
        <v>80</v>
      </c>
      <c r="H20" s="22" t="s">
        <v>4</v>
      </c>
      <c r="I20" s="22" t="s">
        <v>5</v>
      </c>
      <c r="J20" s="23" t="s">
        <v>21</v>
      </c>
    </row>
    <row r="21" spans="1:10" s="6" customFormat="1" ht="58.5" customHeight="1" x14ac:dyDescent="0.3">
      <c r="A21" s="24">
        <v>1</v>
      </c>
      <c r="B21" s="25" t="s">
        <v>31</v>
      </c>
      <c r="C21" s="26" t="s">
        <v>85</v>
      </c>
      <c r="D21" s="27" t="s">
        <v>32</v>
      </c>
      <c r="E21" s="28" t="s">
        <v>60</v>
      </c>
      <c r="F21" s="24">
        <v>5</v>
      </c>
      <c r="G21" s="29">
        <v>11400</v>
      </c>
      <c r="H21" s="30">
        <v>6</v>
      </c>
      <c r="I21" s="31">
        <f>G21*H21</f>
        <v>68400</v>
      </c>
      <c r="J21" s="12" t="s">
        <v>25</v>
      </c>
    </row>
    <row r="22" spans="1:10" s="6" customFormat="1" ht="57" customHeight="1" x14ac:dyDescent="0.3">
      <c r="A22" s="24">
        <v>2</v>
      </c>
      <c r="B22" s="25" t="s">
        <v>31</v>
      </c>
      <c r="C22" s="26" t="s">
        <v>85</v>
      </c>
      <c r="D22" s="27" t="s">
        <v>33</v>
      </c>
      <c r="E22" s="28" t="s">
        <v>61</v>
      </c>
      <c r="F22" s="24">
        <v>3</v>
      </c>
      <c r="G22" s="29">
        <v>9300</v>
      </c>
      <c r="H22" s="30"/>
      <c r="I22" s="31">
        <f>G22*H22</f>
        <v>0</v>
      </c>
      <c r="J22" s="32"/>
    </row>
    <row r="23" spans="1:10" s="6" customFormat="1" ht="62.5" customHeight="1" x14ac:dyDescent="0.3">
      <c r="A23" s="24">
        <v>3</v>
      </c>
      <c r="B23" s="25" t="s">
        <v>34</v>
      </c>
      <c r="C23" s="26" t="s">
        <v>85</v>
      </c>
      <c r="D23" s="27" t="s">
        <v>35</v>
      </c>
      <c r="E23" s="28" t="s">
        <v>81</v>
      </c>
      <c r="F23" s="24">
        <v>4</v>
      </c>
      <c r="G23" s="29">
        <v>9600</v>
      </c>
      <c r="H23" s="30">
        <v>6</v>
      </c>
      <c r="I23" s="31">
        <f>G23*H23</f>
        <v>57600</v>
      </c>
      <c r="J23" s="12" t="s">
        <v>25</v>
      </c>
    </row>
    <row r="24" spans="1:10" s="6" customFormat="1" ht="63.5" customHeight="1" x14ac:dyDescent="0.3">
      <c r="A24" s="24">
        <v>4</v>
      </c>
      <c r="B24" s="25" t="s">
        <v>34</v>
      </c>
      <c r="C24" s="26" t="s">
        <v>85</v>
      </c>
      <c r="D24" s="27" t="s">
        <v>36</v>
      </c>
      <c r="E24" s="28" t="s">
        <v>62</v>
      </c>
      <c r="F24" s="24">
        <v>2</v>
      </c>
      <c r="G24" s="29">
        <v>7700</v>
      </c>
      <c r="H24" s="30"/>
      <c r="I24" s="31">
        <f>G24*H24</f>
        <v>0</v>
      </c>
      <c r="J24" s="32"/>
    </row>
    <row r="25" spans="1:10" ht="57" customHeight="1" x14ac:dyDescent="0.3">
      <c r="A25" s="24">
        <v>5</v>
      </c>
      <c r="B25" s="25" t="s">
        <v>34</v>
      </c>
      <c r="C25" s="26" t="s">
        <v>85</v>
      </c>
      <c r="D25" s="27" t="s">
        <v>37</v>
      </c>
      <c r="E25" s="28" t="s">
        <v>63</v>
      </c>
      <c r="F25" s="24">
        <v>2</v>
      </c>
      <c r="G25" s="29">
        <f>[27]DGA204!R5</f>
        <v>6900</v>
      </c>
      <c r="H25" s="30"/>
      <c r="I25" s="31">
        <f>G25*H25</f>
        <v>0</v>
      </c>
      <c r="J25" s="32"/>
    </row>
    <row r="26" spans="1:10" ht="90.5" customHeight="1" x14ac:dyDescent="0.3">
      <c r="A26" s="24">
        <v>6</v>
      </c>
      <c r="B26" s="24" t="s">
        <v>34</v>
      </c>
      <c r="C26" s="26" t="s">
        <v>94</v>
      </c>
      <c r="D26" s="27" t="s">
        <v>38</v>
      </c>
      <c r="E26" s="28" t="s">
        <v>64</v>
      </c>
      <c r="F26" s="24">
        <v>2</v>
      </c>
      <c r="G26" s="29">
        <v>7700</v>
      </c>
      <c r="H26" s="30"/>
      <c r="I26" s="31">
        <f t="shared" ref="I26:I29" si="0">G26*H26</f>
        <v>0</v>
      </c>
      <c r="J26" s="32"/>
    </row>
    <row r="27" spans="1:10" ht="65.5" customHeight="1" x14ac:dyDescent="0.3">
      <c r="A27" s="24">
        <v>7</v>
      </c>
      <c r="B27" s="24" t="s">
        <v>34</v>
      </c>
      <c r="C27" s="26" t="s">
        <v>85</v>
      </c>
      <c r="D27" s="27" t="s">
        <v>39</v>
      </c>
      <c r="E27" s="28" t="s">
        <v>65</v>
      </c>
      <c r="F27" s="24">
        <v>5</v>
      </c>
      <c r="G27" s="29">
        <v>19500</v>
      </c>
      <c r="H27" s="30">
        <v>6</v>
      </c>
      <c r="I27" s="31">
        <f t="shared" si="0"/>
        <v>117000</v>
      </c>
      <c r="J27" s="12" t="s">
        <v>96</v>
      </c>
    </row>
    <row r="28" spans="1:10" ht="55.5" customHeight="1" x14ac:dyDescent="0.3">
      <c r="A28" s="24">
        <v>8</v>
      </c>
      <c r="B28" s="24" t="s">
        <v>40</v>
      </c>
      <c r="C28" s="26" t="s">
        <v>85</v>
      </c>
      <c r="D28" s="27" t="s">
        <v>41</v>
      </c>
      <c r="E28" s="28" t="s">
        <v>66</v>
      </c>
      <c r="F28" s="24">
        <v>2</v>
      </c>
      <c r="G28" s="29">
        <v>6900</v>
      </c>
      <c r="H28" s="30"/>
      <c r="I28" s="31">
        <f t="shared" si="0"/>
        <v>0</v>
      </c>
      <c r="J28" s="32"/>
    </row>
    <row r="29" spans="1:10" ht="85" customHeight="1" x14ac:dyDescent="0.3">
      <c r="A29" s="24">
        <v>9</v>
      </c>
      <c r="B29" s="24" t="s">
        <v>40</v>
      </c>
      <c r="C29" s="26" t="s">
        <v>95</v>
      </c>
      <c r="D29" s="27" t="s">
        <v>42</v>
      </c>
      <c r="E29" s="28" t="s">
        <v>67</v>
      </c>
      <c r="F29" s="24">
        <v>2</v>
      </c>
      <c r="G29" s="29">
        <v>7700</v>
      </c>
      <c r="H29" s="30"/>
      <c r="I29" s="31">
        <f t="shared" si="0"/>
        <v>0</v>
      </c>
      <c r="J29" s="32"/>
    </row>
    <row r="30" spans="1:10" ht="89.5" customHeight="1" x14ac:dyDescent="0.3">
      <c r="A30" s="24">
        <v>10</v>
      </c>
      <c r="B30" s="25" t="s">
        <v>40</v>
      </c>
      <c r="C30" s="33" t="s">
        <v>86</v>
      </c>
      <c r="D30" s="27" t="s">
        <v>43</v>
      </c>
      <c r="E30" s="28" t="s">
        <v>68</v>
      </c>
      <c r="F30" s="24">
        <v>5</v>
      </c>
      <c r="G30" s="29">
        <f>[27]DGA309!R5</f>
        <v>15500</v>
      </c>
      <c r="H30" s="30"/>
      <c r="I30" s="31">
        <f>G30*H30</f>
        <v>0</v>
      </c>
      <c r="J30" s="32"/>
    </row>
    <row r="31" spans="1:10" ht="81" customHeight="1" x14ac:dyDescent="0.3">
      <c r="A31" s="24">
        <v>11</v>
      </c>
      <c r="B31" s="25" t="s">
        <v>44</v>
      </c>
      <c r="C31" s="26" t="s">
        <v>85</v>
      </c>
      <c r="D31" s="27" t="s">
        <v>45</v>
      </c>
      <c r="E31" s="28" t="s">
        <v>69</v>
      </c>
      <c r="F31" s="24">
        <v>3.5</v>
      </c>
      <c r="G31" s="29">
        <v>8600</v>
      </c>
      <c r="H31" s="30"/>
      <c r="I31" s="31">
        <f>G31*H31</f>
        <v>0</v>
      </c>
      <c r="J31" s="32"/>
    </row>
    <row r="32" spans="1:10" s="7" customFormat="1" ht="94" customHeight="1" x14ac:dyDescent="0.3">
      <c r="A32" s="24">
        <v>12</v>
      </c>
      <c r="B32" s="24" t="s">
        <v>44</v>
      </c>
      <c r="C32" s="26" t="s">
        <v>95</v>
      </c>
      <c r="D32" s="27" t="s">
        <v>46</v>
      </c>
      <c r="E32" s="28" t="s">
        <v>70</v>
      </c>
      <c r="F32" s="24">
        <v>2</v>
      </c>
      <c r="G32" s="29">
        <v>7700</v>
      </c>
      <c r="H32" s="30"/>
      <c r="I32" s="34">
        <f>G32*H32</f>
        <v>0</v>
      </c>
      <c r="J32" s="32"/>
    </row>
    <row r="33" spans="1:10" ht="68.5" customHeight="1" x14ac:dyDescent="0.3">
      <c r="A33" s="24">
        <v>13</v>
      </c>
      <c r="B33" s="25" t="s">
        <v>44</v>
      </c>
      <c r="C33" s="26" t="s">
        <v>85</v>
      </c>
      <c r="D33" s="27" t="s">
        <v>47</v>
      </c>
      <c r="E33" s="28" t="s">
        <v>71</v>
      </c>
      <c r="F33" s="24">
        <v>3</v>
      </c>
      <c r="G33" s="29">
        <f>[27]DGA303!R5</f>
        <v>9300</v>
      </c>
      <c r="H33" s="30"/>
      <c r="I33" s="34">
        <f t="shared" ref="I33:I42" si="1">G33*H33</f>
        <v>0</v>
      </c>
      <c r="J33" s="35"/>
    </row>
    <row r="34" spans="1:10" ht="51" x14ac:dyDescent="0.3">
      <c r="A34" s="24">
        <v>14</v>
      </c>
      <c r="B34" s="25" t="s">
        <v>44</v>
      </c>
      <c r="C34" s="33" t="s">
        <v>86</v>
      </c>
      <c r="D34" s="27" t="s">
        <v>48</v>
      </c>
      <c r="E34" s="28" t="s">
        <v>72</v>
      </c>
      <c r="F34" s="24">
        <v>6</v>
      </c>
      <c r="G34" s="29">
        <f>[27]DGA306!R5</f>
        <v>16500</v>
      </c>
      <c r="H34" s="30"/>
      <c r="I34" s="34">
        <f t="shared" si="1"/>
        <v>0</v>
      </c>
      <c r="J34" s="35"/>
    </row>
    <row r="35" spans="1:10" ht="60.5" customHeight="1" x14ac:dyDescent="0.3">
      <c r="A35" s="24">
        <v>15</v>
      </c>
      <c r="B35" s="25" t="s">
        <v>49</v>
      </c>
      <c r="C35" s="26" t="s">
        <v>85</v>
      </c>
      <c r="D35" s="27" t="s">
        <v>50</v>
      </c>
      <c r="E35" s="28" t="s">
        <v>73</v>
      </c>
      <c r="F35" s="24">
        <v>3</v>
      </c>
      <c r="G35" s="29">
        <v>8600</v>
      </c>
      <c r="H35" s="30"/>
      <c r="I35" s="34">
        <f t="shared" si="1"/>
        <v>0</v>
      </c>
      <c r="J35" s="35"/>
    </row>
    <row r="36" spans="1:10" ht="85" customHeight="1" x14ac:dyDescent="0.3">
      <c r="A36" s="24">
        <v>16</v>
      </c>
      <c r="B36" s="36" t="s">
        <v>49</v>
      </c>
      <c r="C36" s="37" t="s">
        <v>85</v>
      </c>
      <c r="D36" s="36" t="s">
        <v>51</v>
      </c>
      <c r="E36" s="38" t="s">
        <v>87</v>
      </c>
      <c r="F36" s="24">
        <v>11</v>
      </c>
      <c r="G36" s="29">
        <f>[27]DGA403!R5</f>
        <v>31500</v>
      </c>
      <c r="H36" s="30"/>
      <c r="I36" s="34">
        <f t="shared" si="1"/>
        <v>0</v>
      </c>
      <c r="J36" s="35"/>
    </row>
    <row r="37" spans="1:10" ht="81.5" customHeight="1" x14ac:dyDescent="0.3">
      <c r="A37" s="24">
        <v>17</v>
      </c>
      <c r="B37" s="25" t="s">
        <v>49</v>
      </c>
      <c r="C37" s="26" t="s">
        <v>85</v>
      </c>
      <c r="D37" s="27" t="s">
        <v>52</v>
      </c>
      <c r="E37" s="28" t="s">
        <v>74</v>
      </c>
      <c r="F37" s="24">
        <v>3</v>
      </c>
      <c r="G37" s="29">
        <f>[27]DGA701!R5</f>
        <v>10700</v>
      </c>
      <c r="H37" s="30"/>
      <c r="I37" s="34">
        <f t="shared" si="1"/>
        <v>0</v>
      </c>
      <c r="J37" s="35"/>
    </row>
    <row r="38" spans="1:10" ht="65" customHeight="1" x14ac:dyDescent="0.3">
      <c r="A38" s="24">
        <v>18</v>
      </c>
      <c r="B38" s="25" t="s">
        <v>53</v>
      </c>
      <c r="C38" s="26" t="s">
        <v>85</v>
      </c>
      <c r="D38" s="27" t="s">
        <v>54</v>
      </c>
      <c r="E38" s="28" t="s">
        <v>75</v>
      </c>
      <c r="F38" s="24">
        <v>3</v>
      </c>
      <c r="G38" s="29">
        <v>9500</v>
      </c>
      <c r="H38" s="30"/>
      <c r="I38" s="34">
        <f t="shared" si="1"/>
        <v>0</v>
      </c>
      <c r="J38" s="35"/>
    </row>
    <row r="39" spans="1:10" ht="90.5" customHeight="1" x14ac:dyDescent="0.3">
      <c r="A39" s="24">
        <v>19</v>
      </c>
      <c r="B39" s="25" t="s">
        <v>55</v>
      </c>
      <c r="C39" s="33" t="s">
        <v>86</v>
      </c>
      <c r="D39" s="27" t="s">
        <v>56</v>
      </c>
      <c r="E39" s="28" t="s">
        <v>76</v>
      </c>
      <c r="F39" s="24">
        <v>5</v>
      </c>
      <c r="G39" s="29">
        <v>16600</v>
      </c>
      <c r="H39" s="30"/>
      <c r="I39" s="34">
        <f t="shared" si="1"/>
        <v>0</v>
      </c>
      <c r="J39" s="35"/>
    </row>
    <row r="40" spans="1:10" ht="56.5" customHeight="1" x14ac:dyDescent="0.3">
      <c r="A40" s="24">
        <v>20</v>
      </c>
      <c r="B40" s="25" t="s">
        <v>55</v>
      </c>
      <c r="C40" s="33" t="s">
        <v>86</v>
      </c>
      <c r="D40" s="27" t="s">
        <v>57</v>
      </c>
      <c r="E40" s="28" t="s">
        <v>77</v>
      </c>
      <c r="F40" s="24">
        <v>4</v>
      </c>
      <c r="G40" s="29">
        <v>10600</v>
      </c>
      <c r="H40" s="30"/>
      <c r="I40" s="34">
        <f t="shared" si="1"/>
        <v>0</v>
      </c>
      <c r="J40" s="35"/>
    </row>
    <row r="41" spans="1:10" ht="76" customHeight="1" x14ac:dyDescent="0.3">
      <c r="A41" s="24">
        <v>21</v>
      </c>
      <c r="B41" s="25" t="s">
        <v>55</v>
      </c>
      <c r="C41" s="33" t="s">
        <v>86</v>
      </c>
      <c r="D41" s="27" t="s">
        <v>58</v>
      </c>
      <c r="E41" s="28" t="s">
        <v>78</v>
      </c>
      <c r="F41" s="24">
        <v>4</v>
      </c>
      <c r="G41" s="29">
        <f>[27]DGA308!R5</f>
        <v>12800</v>
      </c>
      <c r="H41" s="30"/>
      <c r="I41" s="34">
        <f t="shared" si="1"/>
        <v>0</v>
      </c>
      <c r="J41" s="35"/>
    </row>
    <row r="42" spans="1:10" ht="56.5" customHeight="1" x14ac:dyDescent="0.3">
      <c r="A42" s="24">
        <v>22</v>
      </c>
      <c r="B42" s="25" t="s">
        <v>55</v>
      </c>
      <c r="C42" s="26" t="s">
        <v>85</v>
      </c>
      <c r="D42" s="27" t="s">
        <v>59</v>
      </c>
      <c r="E42" s="28" t="s">
        <v>79</v>
      </c>
      <c r="F42" s="24">
        <v>4</v>
      </c>
      <c r="G42" s="29">
        <f>[27]DGA502!R5</f>
        <v>13100</v>
      </c>
      <c r="H42" s="30"/>
      <c r="I42" s="31">
        <f t="shared" si="1"/>
        <v>0</v>
      </c>
      <c r="J42" s="35"/>
    </row>
    <row r="43" spans="1:10" ht="58" customHeight="1" x14ac:dyDescent="0.3">
      <c r="A43" s="57" t="s">
        <v>102</v>
      </c>
      <c r="B43" s="57"/>
      <c r="C43" s="57"/>
      <c r="D43" s="40" t="s">
        <v>10</v>
      </c>
      <c r="E43" s="49" t="s">
        <v>17</v>
      </c>
      <c r="F43" s="49"/>
      <c r="G43" s="49"/>
      <c r="H43" s="24">
        <f>SUM(H21:H42)</f>
        <v>18</v>
      </c>
      <c r="I43" s="41"/>
      <c r="J43" s="35"/>
    </row>
    <row r="44" spans="1:10" ht="63" customHeight="1" x14ac:dyDescent="0.3">
      <c r="A44" s="58"/>
      <c r="B44" s="58"/>
      <c r="C44" s="58"/>
      <c r="D44" s="40" t="s">
        <v>11</v>
      </c>
      <c r="E44" s="49" t="s">
        <v>18</v>
      </c>
      <c r="F44" s="49"/>
      <c r="G44" s="49"/>
      <c r="H44" s="24">
        <f>E17</f>
        <v>0</v>
      </c>
      <c r="I44" s="42"/>
      <c r="J44" s="35"/>
    </row>
    <row r="45" spans="1:10" ht="132.5" customHeight="1" x14ac:dyDescent="0.3">
      <c r="A45" s="39"/>
      <c r="B45" s="39"/>
      <c r="C45" s="39"/>
      <c r="D45" s="40" t="s">
        <v>12</v>
      </c>
      <c r="E45" s="50" t="s">
        <v>93</v>
      </c>
      <c r="F45" s="50"/>
      <c r="G45" s="50"/>
      <c r="H45" s="24">
        <f>H44-H43</f>
        <v>-18</v>
      </c>
      <c r="I45" s="43"/>
      <c r="J45" s="35"/>
    </row>
    <row r="46" spans="1:10" ht="41.5" customHeight="1" x14ac:dyDescent="0.3">
      <c r="A46" s="39"/>
      <c r="B46" s="39"/>
      <c r="C46" s="39"/>
      <c r="D46" s="44"/>
      <c r="E46" s="51" t="s">
        <v>23</v>
      </c>
      <c r="F46" s="52"/>
      <c r="G46" s="53"/>
      <c r="H46" s="41"/>
      <c r="I46" s="45">
        <f>SUM(I21:I42)</f>
        <v>243000</v>
      </c>
      <c r="J46" s="35"/>
    </row>
    <row r="47" spans="1:10" ht="171.5" customHeight="1" x14ac:dyDescent="0.3">
      <c r="A47" s="39"/>
      <c r="B47" s="39"/>
      <c r="C47" s="39"/>
      <c r="D47" s="44"/>
      <c r="E47" s="59" t="s">
        <v>24</v>
      </c>
      <c r="F47" s="60"/>
      <c r="G47" s="61"/>
      <c r="H47" s="43"/>
      <c r="I47" s="46">
        <f>1000000-SUM(I21:I42)</f>
        <v>757000</v>
      </c>
      <c r="J47" s="47" t="str">
        <f>IF((1000000-I46)&gt;0,"ไม่เกินกรอบงบประมาณสูงสุด","เกินกรอบงบประมาณสูงสุด")</f>
        <v>ไม่เกินกรอบงบประมาณสูงสุด</v>
      </c>
    </row>
  </sheetData>
  <mergeCells count="23">
    <mergeCell ref="E47:G47"/>
    <mergeCell ref="B7:J7"/>
    <mergeCell ref="B8:J8"/>
    <mergeCell ref="B9:J9"/>
    <mergeCell ref="B10:J10"/>
    <mergeCell ref="G11:H11"/>
    <mergeCell ref="G12:H12"/>
    <mergeCell ref="C14:D14"/>
    <mergeCell ref="C15:D15"/>
    <mergeCell ref="C16:D16"/>
    <mergeCell ref="C17:D17"/>
    <mergeCell ref="B1:G1"/>
    <mergeCell ref="E43:G43"/>
    <mergeCell ref="E44:G44"/>
    <mergeCell ref="E45:G45"/>
    <mergeCell ref="E46:G46"/>
    <mergeCell ref="C18:E18"/>
    <mergeCell ref="B3:J3"/>
    <mergeCell ref="B2:J2"/>
    <mergeCell ref="B4:J4"/>
    <mergeCell ref="B5:J5"/>
    <mergeCell ref="B6:J6"/>
    <mergeCell ref="A43:C44"/>
  </mergeCells>
  <conditionalFormatting sqref="I47">
    <cfRule type="cellIs" dxfId="7" priority="3" operator="lessThan">
      <formula>0</formula>
    </cfRule>
    <cfRule type="cellIs" dxfId="6" priority="4" operator="greaterThanOrEqual">
      <formula>0</formula>
    </cfRule>
  </conditionalFormatting>
  <conditionalFormatting sqref="J47">
    <cfRule type="cellIs" dxfId="5" priority="1" operator="equal">
      <formula>"ไม่เกินกรอบงบประมาณสูงสุด"</formula>
    </cfRule>
    <cfRule type="cellIs" dxfId="4" priority="2" operator="equal">
      <formula>"เกินกรอบงบประมาณสูงสุด"</formula>
    </cfRule>
  </conditionalFormatting>
  <pageMargins left="0.19685039370078741" right="0.19685039370078741" top="0.31496062992125984" bottom="0.15748031496062992" header="0.31496062992125984" footer="0.31496062992125984"/>
  <pageSetup paperSize="9" scale="35" orientation="portrait" r:id="rId1"/>
  <rowBreaks count="1" manualBreakCount="1">
    <brk id="35" max="16383" man="1"/>
  </rowBreaks>
  <ignoredErrors>
    <ignoredError sqref="D43:D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4586-3BE3-4089-B98D-3118FC84304C}">
  <sheetPr>
    <tabColor rgb="FFFFFF00"/>
  </sheetPr>
  <dimension ref="A1:J47"/>
  <sheetViews>
    <sheetView view="pageBreakPreview" zoomScale="60" zoomScaleNormal="60" workbookViewId="0">
      <selection activeCell="I42" sqref="I42"/>
    </sheetView>
  </sheetViews>
  <sheetFormatPr defaultColWidth="9.08203125" defaultRowHeight="20.5" x14ac:dyDescent="0.3"/>
  <cols>
    <col min="1" max="1" width="6.08203125" style="6" customWidth="1"/>
    <col min="2" max="2" width="19.1640625" style="6" customWidth="1"/>
    <col min="3" max="3" width="25.08203125" style="6" customWidth="1"/>
    <col min="4" max="4" width="28.9140625" style="9" customWidth="1"/>
    <col min="5" max="5" width="49.58203125" style="8" customWidth="1"/>
    <col min="6" max="6" width="15.58203125" style="6" customWidth="1"/>
    <col min="7" max="7" width="18.33203125" style="6" customWidth="1"/>
    <col min="8" max="8" width="27.9140625" style="8" customWidth="1"/>
    <col min="9" max="9" width="23.6640625" style="8" customWidth="1"/>
    <col min="10" max="10" width="31.08203125" style="8" customWidth="1"/>
    <col min="11" max="16384" width="9.08203125" style="8"/>
  </cols>
  <sheetData>
    <row r="1" spans="2:10" ht="30.5" x14ac:dyDescent="0.65">
      <c r="B1" s="48" t="s">
        <v>0</v>
      </c>
      <c r="C1" s="48"/>
      <c r="D1" s="48"/>
      <c r="E1" s="48"/>
      <c r="F1" s="48"/>
      <c r="G1" s="48"/>
    </row>
    <row r="2" spans="2:10" ht="23" x14ac:dyDescent="0.3">
      <c r="B2" s="56" t="s">
        <v>1</v>
      </c>
      <c r="C2" s="56"/>
      <c r="D2" s="56"/>
      <c r="E2" s="56"/>
      <c r="F2" s="56"/>
      <c r="G2" s="56"/>
      <c r="H2" s="56"/>
      <c r="I2" s="56"/>
      <c r="J2" s="56"/>
    </row>
    <row r="3" spans="2:10" ht="22.5" customHeight="1" x14ac:dyDescent="0.3">
      <c r="B3" s="55" t="s">
        <v>82</v>
      </c>
      <c r="C3" s="55"/>
      <c r="D3" s="55"/>
      <c r="E3" s="55"/>
      <c r="F3" s="55"/>
      <c r="G3" s="55"/>
      <c r="H3" s="55"/>
      <c r="I3" s="55"/>
      <c r="J3" s="55"/>
    </row>
    <row r="4" spans="2:10" ht="53.5" customHeight="1" x14ac:dyDescent="0.3">
      <c r="B4" s="55" t="s">
        <v>84</v>
      </c>
      <c r="C4" s="55"/>
      <c r="D4" s="55"/>
      <c r="E4" s="55"/>
      <c r="F4" s="55"/>
      <c r="G4" s="55"/>
      <c r="H4" s="55"/>
      <c r="I4" s="55"/>
      <c r="J4" s="55"/>
    </row>
    <row r="5" spans="2:10" ht="47.5" customHeight="1" x14ac:dyDescent="0.3">
      <c r="B5" s="55" t="s">
        <v>83</v>
      </c>
      <c r="C5" s="55"/>
      <c r="D5" s="55"/>
      <c r="E5" s="55"/>
      <c r="F5" s="55"/>
      <c r="G5" s="55"/>
      <c r="H5" s="55"/>
      <c r="I5" s="55"/>
      <c r="J5" s="55"/>
    </row>
    <row r="6" spans="2:10" ht="54" customHeight="1" x14ac:dyDescent="0.3">
      <c r="B6" s="55" t="s">
        <v>26</v>
      </c>
      <c r="C6" s="55"/>
      <c r="D6" s="55"/>
      <c r="E6" s="55"/>
      <c r="F6" s="55"/>
      <c r="G6" s="55"/>
      <c r="H6" s="55"/>
      <c r="I6" s="55"/>
      <c r="J6" s="55"/>
    </row>
    <row r="7" spans="2:10" ht="22.5" customHeight="1" x14ac:dyDescent="0.3">
      <c r="B7" s="62" t="s">
        <v>2</v>
      </c>
      <c r="C7" s="62"/>
      <c r="D7" s="62"/>
      <c r="E7" s="62"/>
      <c r="F7" s="62"/>
      <c r="G7" s="62"/>
      <c r="H7" s="62"/>
      <c r="I7" s="62"/>
      <c r="J7" s="62"/>
    </row>
    <row r="8" spans="2:10" ht="22.5" customHeight="1" x14ac:dyDescent="0.5">
      <c r="B8" s="63" t="s">
        <v>88</v>
      </c>
      <c r="C8" s="63"/>
      <c r="D8" s="63"/>
      <c r="E8" s="63"/>
      <c r="F8" s="63"/>
      <c r="G8" s="63"/>
      <c r="H8" s="63"/>
      <c r="I8" s="63"/>
      <c r="J8" s="63"/>
    </row>
    <row r="9" spans="2:10" ht="22.5" customHeight="1" x14ac:dyDescent="0.5">
      <c r="B9" s="63" t="s">
        <v>89</v>
      </c>
      <c r="C9" s="63"/>
      <c r="D9" s="63"/>
      <c r="E9" s="63"/>
      <c r="F9" s="63"/>
      <c r="G9" s="63"/>
      <c r="H9" s="63"/>
      <c r="I9" s="63"/>
      <c r="J9" s="63"/>
    </row>
    <row r="10" spans="2:10" ht="58.5" customHeight="1" x14ac:dyDescent="0.3">
      <c r="B10" s="64" t="s">
        <v>101</v>
      </c>
      <c r="C10" s="64"/>
      <c r="D10" s="64"/>
      <c r="E10" s="64"/>
      <c r="F10" s="64"/>
      <c r="G10" s="64"/>
      <c r="H10" s="64"/>
      <c r="I10" s="64"/>
      <c r="J10" s="64"/>
    </row>
    <row r="11" spans="2:10" ht="22.5" customHeight="1" x14ac:dyDescent="0.55000000000000004">
      <c r="B11" s="3"/>
      <c r="C11" s="10" t="s">
        <v>13</v>
      </c>
      <c r="D11" s="11"/>
      <c r="E11" s="10" t="s">
        <v>19</v>
      </c>
      <c r="F11" s="10" t="s">
        <v>14</v>
      </c>
      <c r="G11" s="65"/>
      <c r="H11" s="65"/>
      <c r="I11" s="12"/>
      <c r="J11" s="5"/>
    </row>
    <row r="12" spans="2:10" ht="22.5" customHeight="1" x14ac:dyDescent="0.55000000000000004">
      <c r="B12" s="3"/>
      <c r="C12" s="10" t="s">
        <v>15</v>
      </c>
      <c r="D12" s="11"/>
      <c r="E12" s="10" t="s">
        <v>20</v>
      </c>
      <c r="F12" s="10" t="s">
        <v>16</v>
      </c>
      <c r="G12" s="65"/>
      <c r="H12" s="65"/>
      <c r="I12" s="11"/>
      <c r="J12" s="1"/>
    </row>
    <row r="13" spans="2:10" ht="22.5" customHeight="1" x14ac:dyDescent="0.5">
      <c r="B13" s="3"/>
      <c r="C13" s="13"/>
      <c r="D13" s="14" t="s">
        <v>9</v>
      </c>
      <c r="E13" s="11"/>
      <c r="F13" s="15"/>
      <c r="G13" s="15"/>
      <c r="H13" s="15"/>
      <c r="I13" s="15"/>
      <c r="J13" s="3"/>
    </row>
    <row r="14" spans="2:10" ht="49.5" customHeight="1" x14ac:dyDescent="0.3">
      <c r="B14" s="3"/>
      <c r="C14" s="66" t="s">
        <v>97</v>
      </c>
      <c r="D14" s="67"/>
      <c r="E14" s="18"/>
      <c r="F14" s="19"/>
      <c r="G14" s="17" t="s">
        <v>7</v>
      </c>
      <c r="H14" s="19"/>
      <c r="I14" s="19"/>
      <c r="J14" s="3"/>
    </row>
    <row r="15" spans="2:10" ht="49" customHeight="1" x14ac:dyDescent="0.3">
      <c r="B15" s="3"/>
      <c r="C15" s="66" t="s">
        <v>98</v>
      </c>
      <c r="D15" s="67"/>
      <c r="E15" s="18"/>
      <c r="F15" s="19"/>
      <c r="G15" s="17" t="s">
        <v>7</v>
      </c>
      <c r="H15" s="19"/>
      <c r="I15" s="19"/>
      <c r="J15" s="3"/>
    </row>
    <row r="16" spans="2:10" ht="77" customHeight="1" x14ac:dyDescent="0.3">
      <c r="B16" s="3"/>
      <c r="C16" s="66" t="s">
        <v>99</v>
      </c>
      <c r="D16" s="67"/>
      <c r="E16" s="20">
        <f>ROUNDUP(E15*0.7,0)</f>
        <v>0</v>
      </c>
      <c r="F16" s="19"/>
      <c r="G16" s="17" t="s">
        <v>8</v>
      </c>
      <c r="H16" s="19"/>
      <c r="I16" s="19"/>
      <c r="J16" s="3"/>
    </row>
    <row r="17" spans="1:10" ht="54" customHeight="1" x14ac:dyDescent="0.3">
      <c r="B17" s="3"/>
      <c r="C17" s="66" t="s">
        <v>100</v>
      </c>
      <c r="D17" s="67"/>
      <c r="E17" s="20">
        <f>E16*3</f>
        <v>0</v>
      </c>
      <c r="F17" s="19"/>
      <c r="G17" s="17" t="s">
        <v>8</v>
      </c>
      <c r="H17" s="19"/>
      <c r="I17" s="19"/>
      <c r="J17" s="3"/>
    </row>
    <row r="18" spans="1:10" ht="81.5" customHeight="1" x14ac:dyDescent="0.55000000000000004">
      <c r="B18" s="3"/>
      <c r="C18" s="54" t="s">
        <v>92</v>
      </c>
      <c r="D18" s="54"/>
      <c r="E18" s="54"/>
      <c r="F18" s="15"/>
      <c r="G18" s="15"/>
      <c r="H18" s="16" t="s">
        <v>22</v>
      </c>
      <c r="I18" s="15"/>
      <c r="J18" s="3"/>
    </row>
    <row r="19" spans="1:10" x14ac:dyDescent="0.45">
      <c r="B19" s="2"/>
      <c r="C19" s="4"/>
      <c r="D19" s="2"/>
      <c r="E19" s="2"/>
      <c r="F19" s="2"/>
      <c r="G19" s="2"/>
      <c r="H19" s="1"/>
      <c r="I19" s="1"/>
      <c r="J19" s="1"/>
    </row>
    <row r="20" spans="1:10" s="6" customFormat="1" ht="84" customHeight="1" x14ac:dyDescent="0.3">
      <c r="A20" s="21" t="s">
        <v>27</v>
      </c>
      <c r="B20" s="21" t="s">
        <v>28</v>
      </c>
      <c r="C20" s="21" t="s">
        <v>6</v>
      </c>
      <c r="D20" s="21" t="s">
        <v>29</v>
      </c>
      <c r="E20" s="21" t="s">
        <v>3</v>
      </c>
      <c r="F20" s="21" t="s">
        <v>30</v>
      </c>
      <c r="G20" s="21" t="s">
        <v>80</v>
      </c>
      <c r="H20" s="22" t="s">
        <v>4</v>
      </c>
      <c r="I20" s="22" t="s">
        <v>5</v>
      </c>
      <c r="J20" s="23" t="s">
        <v>21</v>
      </c>
    </row>
    <row r="21" spans="1:10" s="6" customFormat="1" ht="58.5" customHeight="1" x14ac:dyDescent="0.3">
      <c r="A21" s="24">
        <v>1</v>
      </c>
      <c r="B21" s="25" t="s">
        <v>31</v>
      </c>
      <c r="C21" s="26" t="s">
        <v>85</v>
      </c>
      <c r="D21" s="27" t="s">
        <v>32</v>
      </c>
      <c r="E21" s="28" t="s">
        <v>60</v>
      </c>
      <c r="F21" s="24">
        <v>5</v>
      </c>
      <c r="G21" s="29">
        <v>11400</v>
      </c>
      <c r="H21" s="30"/>
      <c r="I21" s="31">
        <f>G21*H21</f>
        <v>0</v>
      </c>
      <c r="J21" s="12"/>
    </row>
    <row r="22" spans="1:10" s="6" customFormat="1" ht="57" customHeight="1" x14ac:dyDescent="0.3">
      <c r="A22" s="24">
        <v>2</v>
      </c>
      <c r="B22" s="25" t="s">
        <v>31</v>
      </c>
      <c r="C22" s="26" t="s">
        <v>85</v>
      </c>
      <c r="D22" s="27" t="s">
        <v>33</v>
      </c>
      <c r="E22" s="28" t="s">
        <v>61</v>
      </c>
      <c r="F22" s="24">
        <v>3</v>
      </c>
      <c r="G22" s="29">
        <v>9300</v>
      </c>
      <c r="H22" s="30"/>
      <c r="I22" s="31">
        <f>G22*H22</f>
        <v>0</v>
      </c>
      <c r="J22" s="32"/>
    </row>
    <row r="23" spans="1:10" s="6" customFormat="1" ht="62.5" customHeight="1" x14ac:dyDescent="0.3">
      <c r="A23" s="24">
        <v>3</v>
      </c>
      <c r="B23" s="25" t="s">
        <v>34</v>
      </c>
      <c r="C23" s="26" t="s">
        <v>85</v>
      </c>
      <c r="D23" s="27" t="s">
        <v>35</v>
      </c>
      <c r="E23" s="28" t="s">
        <v>81</v>
      </c>
      <c r="F23" s="24">
        <v>4</v>
      </c>
      <c r="G23" s="29">
        <v>9600</v>
      </c>
      <c r="H23" s="30"/>
      <c r="I23" s="31">
        <f>G23*H23</f>
        <v>0</v>
      </c>
      <c r="J23" s="12"/>
    </row>
    <row r="24" spans="1:10" s="6" customFormat="1" ht="63.5" customHeight="1" x14ac:dyDescent="0.3">
      <c r="A24" s="24">
        <v>4</v>
      </c>
      <c r="B24" s="25" t="s">
        <v>34</v>
      </c>
      <c r="C24" s="26" t="s">
        <v>85</v>
      </c>
      <c r="D24" s="27" t="s">
        <v>36</v>
      </c>
      <c r="E24" s="28" t="s">
        <v>62</v>
      </c>
      <c r="F24" s="24">
        <v>2</v>
      </c>
      <c r="G24" s="29">
        <v>7700</v>
      </c>
      <c r="H24" s="30"/>
      <c r="I24" s="31">
        <f>G24*H24</f>
        <v>0</v>
      </c>
      <c r="J24" s="32"/>
    </row>
    <row r="25" spans="1:10" ht="57" customHeight="1" x14ac:dyDescent="0.3">
      <c r="A25" s="24">
        <v>5</v>
      </c>
      <c r="B25" s="25" t="s">
        <v>34</v>
      </c>
      <c r="C25" s="26" t="s">
        <v>85</v>
      </c>
      <c r="D25" s="27" t="s">
        <v>37</v>
      </c>
      <c r="E25" s="28" t="s">
        <v>63</v>
      </c>
      <c r="F25" s="24">
        <v>2</v>
      </c>
      <c r="G25" s="29">
        <f>[27]DGA204!R5</f>
        <v>6900</v>
      </c>
      <c r="H25" s="30"/>
      <c r="I25" s="31">
        <f>G25*H25</f>
        <v>0</v>
      </c>
      <c r="J25" s="32"/>
    </row>
    <row r="26" spans="1:10" ht="90.5" customHeight="1" x14ac:dyDescent="0.3">
      <c r="A26" s="24">
        <v>6</v>
      </c>
      <c r="B26" s="24" t="s">
        <v>34</v>
      </c>
      <c r="C26" s="26" t="s">
        <v>94</v>
      </c>
      <c r="D26" s="27" t="s">
        <v>38</v>
      </c>
      <c r="E26" s="28" t="s">
        <v>64</v>
      </c>
      <c r="F26" s="24">
        <v>2</v>
      </c>
      <c r="G26" s="29">
        <v>7700</v>
      </c>
      <c r="H26" s="30"/>
      <c r="I26" s="31">
        <f t="shared" ref="I26:I29" si="0">G26*H26</f>
        <v>0</v>
      </c>
      <c r="J26" s="32"/>
    </row>
    <row r="27" spans="1:10" ht="65.5" customHeight="1" x14ac:dyDescent="0.3">
      <c r="A27" s="24">
        <v>7</v>
      </c>
      <c r="B27" s="24" t="s">
        <v>34</v>
      </c>
      <c r="C27" s="26" t="s">
        <v>85</v>
      </c>
      <c r="D27" s="27" t="s">
        <v>39</v>
      </c>
      <c r="E27" s="28" t="s">
        <v>65</v>
      </c>
      <c r="F27" s="24">
        <v>5</v>
      </c>
      <c r="G27" s="29">
        <v>19500</v>
      </c>
      <c r="H27" s="30"/>
      <c r="I27" s="31">
        <f t="shared" si="0"/>
        <v>0</v>
      </c>
      <c r="J27" s="12"/>
    </row>
    <row r="28" spans="1:10" ht="55.5" customHeight="1" x14ac:dyDescent="0.3">
      <c r="A28" s="24">
        <v>8</v>
      </c>
      <c r="B28" s="24" t="s">
        <v>40</v>
      </c>
      <c r="C28" s="26" t="s">
        <v>85</v>
      </c>
      <c r="D28" s="27" t="s">
        <v>41</v>
      </c>
      <c r="E28" s="28" t="s">
        <v>66</v>
      </c>
      <c r="F28" s="24">
        <v>2</v>
      </c>
      <c r="G28" s="29">
        <v>6900</v>
      </c>
      <c r="H28" s="30"/>
      <c r="I28" s="31">
        <f t="shared" si="0"/>
        <v>0</v>
      </c>
      <c r="J28" s="32"/>
    </row>
    <row r="29" spans="1:10" ht="85" customHeight="1" x14ac:dyDescent="0.3">
      <c r="A29" s="24">
        <v>9</v>
      </c>
      <c r="B29" s="24" t="s">
        <v>40</v>
      </c>
      <c r="C29" s="26" t="s">
        <v>95</v>
      </c>
      <c r="D29" s="27" t="s">
        <v>42</v>
      </c>
      <c r="E29" s="28" t="s">
        <v>67</v>
      </c>
      <c r="F29" s="24">
        <v>2</v>
      </c>
      <c r="G29" s="29">
        <v>7700</v>
      </c>
      <c r="H29" s="30"/>
      <c r="I29" s="31">
        <f t="shared" si="0"/>
        <v>0</v>
      </c>
      <c r="J29" s="32"/>
    </row>
    <row r="30" spans="1:10" ht="81" customHeight="1" x14ac:dyDescent="0.3">
      <c r="A30" s="24">
        <v>10</v>
      </c>
      <c r="B30" s="25" t="s">
        <v>40</v>
      </c>
      <c r="C30" s="33" t="s">
        <v>86</v>
      </c>
      <c r="D30" s="27" t="s">
        <v>43</v>
      </c>
      <c r="E30" s="28" t="s">
        <v>68</v>
      </c>
      <c r="F30" s="24">
        <v>5</v>
      </c>
      <c r="G30" s="29">
        <f>[27]DGA309!R5</f>
        <v>15500</v>
      </c>
      <c r="H30" s="30"/>
      <c r="I30" s="31">
        <f>G30*H30</f>
        <v>0</v>
      </c>
      <c r="J30" s="32"/>
    </row>
    <row r="31" spans="1:10" ht="81" customHeight="1" x14ac:dyDescent="0.3">
      <c r="A31" s="24">
        <v>11</v>
      </c>
      <c r="B31" s="25" t="s">
        <v>44</v>
      </c>
      <c r="C31" s="26" t="s">
        <v>85</v>
      </c>
      <c r="D31" s="27" t="s">
        <v>45</v>
      </c>
      <c r="E31" s="28" t="s">
        <v>69</v>
      </c>
      <c r="F31" s="24">
        <v>3.5</v>
      </c>
      <c r="G31" s="29">
        <v>8600</v>
      </c>
      <c r="H31" s="30"/>
      <c r="I31" s="31">
        <f>G31*H31</f>
        <v>0</v>
      </c>
      <c r="J31" s="32"/>
    </row>
    <row r="32" spans="1:10" s="7" customFormat="1" ht="85" customHeight="1" x14ac:dyDescent="0.3">
      <c r="A32" s="24">
        <v>12</v>
      </c>
      <c r="B32" s="24" t="s">
        <v>44</v>
      </c>
      <c r="C32" s="26" t="s">
        <v>95</v>
      </c>
      <c r="D32" s="27" t="s">
        <v>46</v>
      </c>
      <c r="E32" s="28" t="s">
        <v>70</v>
      </c>
      <c r="F32" s="24">
        <v>2</v>
      </c>
      <c r="G32" s="29">
        <v>7700</v>
      </c>
      <c r="H32" s="30"/>
      <c r="I32" s="34">
        <f>G32*H32</f>
        <v>0</v>
      </c>
      <c r="J32" s="32"/>
    </row>
    <row r="33" spans="1:10" ht="68.5" customHeight="1" x14ac:dyDescent="0.3">
      <c r="A33" s="24">
        <v>13</v>
      </c>
      <c r="B33" s="25" t="s">
        <v>44</v>
      </c>
      <c r="C33" s="26" t="s">
        <v>85</v>
      </c>
      <c r="D33" s="27" t="s">
        <v>47</v>
      </c>
      <c r="E33" s="28" t="s">
        <v>71</v>
      </c>
      <c r="F33" s="24">
        <v>3</v>
      </c>
      <c r="G33" s="29">
        <f>[27]DGA303!R5</f>
        <v>9300</v>
      </c>
      <c r="H33" s="30"/>
      <c r="I33" s="34">
        <f t="shared" ref="I33:I42" si="1">G33*H33</f>
        <v>0</v>
      </c>
      <c r="J33" s="35"/>
    </row>
    <row r="34" spans="1:10" ht="51" x14ac:dyDescent="0.3">
      <c r="A34" s="24">
        <v>14</v>
      </c>
      <c r="B34" s="25" t="s">
        <v>44</v>
      </c>
      <c r="C34" s="33" t="s">
        <v>86</v>
      </c>
      <c r="D34" s="27" t="s">
        <v>48</v>
      </c>
      <c r="E34" s="28" t="s">
        <v>72</v>
      </c>
      <c r="F34" s="24">
        <v>6</v>
      </c>
      <c r="G34" s="29">
        <f>[27]DGA306!R5</f>
        <v>16500</v>
      </c>
      <c r="H34" s="30"/>
      <c r="I34" s="34">
        <f t="shared" si="1"/>
        <v>0</v>
      </c>
      <c r="J34" s="35"/>
    </row>
    <row r="35" spans="1:10" ht="60.5" customHeight="1" x14ac:dyDescent="0.3">
      <c r="A35" s="24">
        <v>15</v>
      </c>
      <c r="B35" s="25" t="s">
        <v>49</v>
      </c>
      <c r="C35" s="26" t="s">
        <v>85</v>
      </c>
      <c r="D35" s="27" t="s">
        <v>50</v>
      </c>
      <c r="E35" s="28" t="s">
        <v>73</v>
      </c>
      <c r="F35" s="24">
        <v>3</v>
      </c>
      <c r="G35" s="29">
        <v>8600</v>
      </c>
      <c r="H35" s="30"/>
      <c r="I35" s="34">
        <f t="shared" si="1"/>
        <v>0</v>
      </c>
      <c r="J35" s="35"/>
    </row>
    <row r="36" spans="1:10" ht="85" customHeight="1" x14ac:dyDescent="0.3">
      <c r="A36" s="24">
        <v>16</v>
      </c>
      <c r="B36" s="36" t="s">
        <v>49</v>
      </c>
      <c r="C36" s="37" t="s">
        <v>85</v>
      </c>
      <c r="D36" s="36" t="s">
        <v>51</v>
      </c>
      <c r="E36" s="38" t="s">
        <v>87</v>
      </c>
      <c r="F36" s="24">
        <v>11</v>
      </c>
      <c r="G36" s="29">
        <f>[27]DGA403!R5</f>
        <v>31500</v>
      </c>
      <c r="H36" s="30"/>
      <c r="I36" s="34">
        <f t="shared" si="1"/>
        <v>0</v>
      </c>
      <c r="J36" s="35"/>
    </row>
    <row r="37" spans="1:10" ht="81.5" customHeight="1" x14ac:dyDescent="0.3">
      <c r="A37" s="24">
        <v>17</v>
      </c>
      <c r="B37" s="25" t="s">
        <v>49</v>
      </c>
      <c r="C37" s="26" t="s">
        <v>85</v>
      </c>
      <c r="D37" s="27" t="s">
        <v>52</v>
      </c>
      <c r="E37" s="28" t="s">
        <v>74</v>
      </c>
      <c r="F37" s="24">
        <v>3</v>
      </c>
      <c r="G37" s="29">
        <f>[27]DGA701!R5</f>
        <v>10700</v>
      </c>
      <c r="H37" s="30"/>
      <c r="I37" s="34">
        <f t="shared" si="1"/>
        <v>0</v>
      </c>
      <c r="J37" s="35"/>
    </row>
    <row r="38" spans="1:10" ht="65" customHeight="1" x14ac:dyDescent="0.3">
      <c r="A38" s="24">
        <v>18</v>
      </c>
      <c r="B38" s="25" t="s">
        <v>53</v>
      </c>
      <c r="C38" s="26" t="s">
        <v>85</v>
      </c>
      <c r="D38" s="27" t="s">
        <v>54</v>
      </c>
      <c r="E38" s="28" t="s">
        <v>75</v>
      </c>
      <c r="F38" s="24">
        <v>3</v>
      </c>
      <c r="G38" s="29">
        <v>9500</v>
      </c>
      <c r="H38" s="30"/>
      <c r="I38" s="34">
        <f t="shared" si="1"/>
        <v>0</v>
      </c>
      <c r="J38" s="35"/>
    </row>
    <row r="39" spans="1:10" ht="90.5" customHeight="1" x14ac:dyDescent="0.3">
      <c r="A39" s="24">
        <v>19</v>
      </c>
      <c r="B39" s="25" t="s">
        <v>55</v>
      </c>
      <c r="C39" s="33" t="s">
        <v>86</v>
      </c>
      <c r="D39" s="27" t="s">
        <v>56</v>
      </c>
      <c r="E39" s="28" t="s">
        <v>76</v>
      </c>
      <c r="F39" s="24">
        <v>5</v>
      </c>
      <c r="G39" s="29">
        <v>16600</v>
      </c>
      <c r="H39" s="30"/>
      <c r="I39" s="34">
        <f t="shared" si="1"/>
        <v>0</v>
      </c>
      <c r="J39" s="35"/>
    </row>
    <row r="40" spans="1:10" ht="56.5" customHeight="1" x14ac:dyDescent="0.3">
      <c r="A40" s="24">
        <v>20</v>
      </c>
      <c r="B40" s="25" t="s">
        <v>55</v>
      </c>
      <c r="C40" s="33" t="s">
        <v>86</v>
      </c>
      <c r="D40" s="27" t="s">
        <v>57</v>
      </c>
      <c r="E40" s="28" t="s">
        <v>77</v>
      </c>
      <c r="F40" s="24">
        <v>4</v>
      </c>
      <c r="G40" s="29">
        <v>10600</v>
      </c>
      <c r="H40" s="30"/>
      <c r="I40" s="34">
        <f t="shared" si="1"/>
        <v>0</v>
      </c>
      <c r="J40" s="35"/>
    </row>
    <row r="41" spans="1:10" ht="76" customHeight="1" x14ac:dyDescent="0.3">
      <c r="A41" s="24">
        <v>21</v>
      </c>
      <c r="B41" s="25" t="s">
        <v>55</v>
      </c>
      <c r="C41" s="33" t="s">
        <v>86</v>
      </c>
      <c r="D41" s="27" t="s">
        <v>58</v>
      </c>
      <c r="E41" s="28" t="s">
        <v>78</v>
      </c>
      <c r="F41" s="24">
        <v>4</v>
      </c>
      <c r="G41" s="29">
        <f>[27]DGA308!R5</f>
        <v>12800</v>
      </c>
      <c r="H41" s="30"/>
      <c r="I41" s="34">
        <f t="shared" si="1"/>
        <v>0</v>
      </c>
      <c r="J41" s="35"/>
    </row>
    <row r="42" spans="1:10" ht="56.5" customHeight="1" x14ac:dyDescent="0.3">
      <c r="A42" s="24">
        <v>22</v>
      </c>
      <c r="B42" s="25" t="s">
        <v>55</v>
      </c>
      <c r="C42" s="26" t="s">
        <v>85</v>
      </c>
      <c r="D42" s="27" t="s">
        <v>59</v>
      </c>
      <c r="E42" s="28" t="s">
        <v>79</v>
      </c>
      <c r="F42" s="24">
        <v>4</v>
      </c>
      <c r="G42" s="29">
        <f>[27]DGA502!R5</f>
        <v>13100</v>
      </c>
      <c r="H42" s="30"/>
      <c r="I42" s="31">
        <f t="shared" si="1"/>
        <v>0</v>
      </c>
      <c r="J42" s="35"/>
    </row>
    <row r="43" spans="1:10" ht="58" customHeight="1" x14ac:dyDescent="0.3">
      <c r="A43" s="57" t="s">
        <v>102</v>
      </c>
      <c r="B43" s="57"/>
      <c r="C43" s="57"/>
      <c r="D43" s="40" t="s">
        <v>10</v>
      </c>
      <c r="E43" s="49" t="s">
        <v>17</v>
      </c>
      <c r="F43" s="49"/>
      <c r="G43" s="49"/>
      <c r="H43" s="24">
        <f>SUM(H21:H42)</f>
        <v>0</v>
      </c>
      <c r="I43" s="41"/>
      <c r="J43" s="35"/>
    </row>
    <row r="44" spans="1:10" ht="63" customHeight="1" x14ac:dyDescent="0.3">
      <c r="A44" s="58"/>
      <c r="B44" s="58"/>
      <c r="C44" s="58"/>
      <c r="D44" s="40" t="s">
        <v>11</v>
      </c>
      <c r="E44" s="49" t="s">
        <v>18</v>
      </c>
      <c r="F44" s="49"/>
      <c r="G44" s="49"/>
      <c r="H44" s="24">
        <f>E17</f>
        <v>0</v>
      </c>
      <c r="I44" s="42"/>
      <c r="J44" s="35"/>
    </row>
    <row r="45" spans="1:10" ht="132.5" customHeight="1" x14ac:dyDescent="0.3">
      <c r="A45" s="39"/>
      <c r="B45" s="39"/>
      <c r="C45" s="39"/>
      <c r="D45" s="40" t="s">
        <v>12</v>
      </c>
      <c r="E45" s="50" t="s">
        <v>93</v>
      </c>
      <c r="F45" s="50"/>
      <c r="G45" s="50"/>
      <c r="H45" s="24">
        <f>H44-H43</f>
        <v>0</v>
      </c>
      <c r="I45" s="43"/>
      <c r="J45" s="35"/>
    </row>
    <row r="46" spans="1:10" ht="41.5" customHeight="1" x14ac:dyDescent="0.3">
      <c r="A46" s="39"/>
      <c r="B46" s="39"/>
      <c r="C46" s="39"/>
      <c r="D46" s="44"/>
      <c r="E46" s="51" t="s">
        <v>23</v>
      </c>
      <c r="F46" s="52"/>
      <c r="G46" s="53"/>
      <c r="H46" s="41"/>
      <c r="I46" s="45">
        <f>SUM(I21:I42)</f>
        <v>0</v>
      </c>
      <c r="J46" s="35"/>
    </row>
    <row r="47" spans="1:10" ht="171.5" customHeight="1" x14ac:dyDescent="0.3">
      <c r="A47" s="39"/>
      <c r="B47" s="39"/>
      <c r="C47" s="39"/>
      <c r="D47" s="44"/>
      <c r="E47" s="59" t="s">
        <v>24</v>
      </c>
      <c r="F47" s="60"/>
      <c r="G47" s="61"/>
      <c r="H47" s="43"/>
      <c r="I47" s="46">
        <f>1000000-SUM(I21:I42)</f>
        <v>1000000</v>
      </c>
      <c r="J47" s="47" t="str">
        <f>IF((1000000-I46)&gt;0,"ไม่เกินกรอบงบประมาณสูงสุด","เกินกรอบงบประมาณสูงสุด")</f>
        <v>ไม่เกินกรอบงบประมาณสูงสุด</v>
      </c>
    </row>
  </sheetData>
  <mergeCells count="23">
    <mergeCell ref="B1:G1"/>
    <mergeCell ref="B2:J2"/>
    <mergeCell ref="B3:J3"/>
    <mergeCell ref="B4:J4"/>
    <mergeCell ref="B5:J5"/>
    <mergeCell ref="B6:J6"/>
    <mergeCell ref="B7:J7"/>
    <mergeCell ref="B8:J8"/>
    <mergeCell ref="B9:J9"/>
    <mergeCell ref="B10:J10"/>
    <mergeCell ref="G11:H11"/>
    <mergeCell ref="E47:G47"/>
    <mergeCell ref="C18:E18"/>
    <mergeCell ref="E43:G43"/>
    <mergeCell ref="E44:G44"/>
    <mergeCell ref="E45:G45"/>
    <mergeCell ref="E46:G46"/>
    <mergeCell ref="A43:C44"/>
    <mergeCell ref="C14:D14"/>
    <mergeCell ref="C15:D15"/>
    <mergeCell ref="C16:D16"/>
    <mergeCell ref="C17:D17"/>
    <mergeCell ref="G12:H12"/>
  </mergeCells>
  <conditionalFormatting sqref="I47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J47">
    <cfRule type="cellIs" dxfId="1" priority="1" operator="equal">
      <formula>"ไม่เกินกรอบงบประมาณสูงสุด"</formula>
    </cfRule>
    <cfRule type="cellIs" dxfId="0" priority="2" operator="equal">
      <formula>"เกินกรอบงบประมาณสูงสุด"</formula>
    </cfRule>
  </conditionalFormatting>
  <pageMargins left="0.19685039370078741" right="0.19685039370078741" top="0.31496062992125984" bottom="0.15748031496062992" header="0.31496062992125984" footer="0.31496062992125984"/>
  <pageSetup paperSize="9" scale="35" orientation="portrait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ตัวอย่างการกรอกข้อมูลปี 68</vt:lpstr>
      <vt:lpstr>แบบฟอร์มปี 68 </vt:lpstr>
      <vt:lpstr>'ตัวอย่างการกรอกข้อมูลปี 68'!Print_Titles</vt:lpstr>
      <vt:lpstr>'แบบฟอร์มปี 68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Wannee Sutthirojaumpai</dc:creator>
  <cp:lastModifiedBy>Wannisa Prarudawan</cp:lastModifiedBy>
  <cp:lastPrinted>2023-11-16T10:39:56Z</cp:lastPrinted>
  <dcterms:created xsi:type="dcterms:W3CDTF">2022-11-22T06:51:37Z</dcterms:created>
  <dcterms:modified xsi:type="dcterms:W3CDTF">2023-11-17T01:14:18Z</dcterms:modified>
</cp:coreProperties>
</file>