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wassana.m\Desktop\Yui\4. EA\งานปี 2562\4. การประปานครหลวง\13. EA Template\"/>
    </mc:Choice>
  </mc:AlternateContent>
  <xr:revisionPtr revIDLastSave="0" documentId="13_ncr:1_{A66A7393-B242-41E5-B213-392489F7DD99}" xr6:coauthVersionLast="36" xr6:coauthVersionMax="36" xr10:uidLastSave="{00000000-0000-0000-0000-000000000000}"/>
  <bookViews>
    <workbookView xWindow="0" yWindow="0" windowWidth="15360" windowHeight="9630" tabRatio="865" xr2:uid="{00000000-000D-0000-FFFF-FFFF00000000}"/>
  </bookViews>
  <sheets>
    <sheet name="1. High level" sheetId="1" r:id="rId1"/>
    <sheet name="2. Low Level (Current)" sheetId="2" r:id="rId2"/>
    <sheet name="3. Low Level (Color code)" sheetId="3" r:id="rId3"/>
    <sheet name="4.แบบฟอร์มประเด็นปัญหา" sheetId="6" r:id="rId4"/>
    <sheet name="5.ฟอร์มเปล่า App_Infra-Current" sheetId="8" r:id="rId5"/>
    <sheet name="6. Low Level (Future)" sheetId="4" r:id="rId6"/>
    <sheet name="7.แบบฟอร์ม Roadmap" sheetId="7" r:id="rId7"/>
  </sheets>
  <externalReferences>
    <externalReference r:id="rId8"/>
    <externalReference r:id="rId9"/>
    <externalReference r:id="rId10"/>
    <externalReference r:id="rId11"/>
    <externalReference r:id="rId12"/>
    <externalReference r:id="rId13"/>
    <externalReference r:id="rId14"/>
  </externalReferences>
  <definedNames>
    <definedName name="List" localSheetId="6">[1]Dropdownlist!$A$1:$A$3</definedName>
    <definedName name="List2" localSheetId="4">[2]Dropdownlist!#REF!</definedName>
    <definedName name="List2" localSheetId="6">[3]Dropdownlist!#REF!</definedName>
    <definedName name="List3">[4]Dropdownlist!$A$38:$A$39</definedName>
    <definedName name="List5">[5]Pivot!$D$1:$D$4</definedName>
    <definedName name="List6">[5]Pivot!$D$1:$D$5</definedName>
    <definedName name="_xlnm.Print_Area" localSheetId="4">'5.ฟอร์มเปล่า App_Infra-Current'!$B$2:$O$59</definedName>
    <definedName name="TypeL">[4]Dropdownlist!$A$1:$A$27</definedName>
    <definedName name="การดำเนินงาน">[6]DataList!$B$5:$B$7</definedName>
    <definedName name="หน่วยเวลา">[6]DataList!$E$5:$E$10</definedName>
    <definedName name="แอปพลิเคชัน">[7]ApplicationList!$D$4:$D$52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N13" i="8" l="1"/>
  <c r="N5" i="8"/>
  <c r="N3" i="8"/>
  <c r="O5" i="8" l="1"/>
  <c r="N11" i="8"/>
  <c r="O11" i="8" s="1"/>
  <c r="N59" i="8" l="1"/>
  <c r="N58" i="8"/>
  <c r="N57" i="8"/>
  <c r="N56" i="8"/>
  <c r="N55" i="8"/>
  <c r="N54" i="8"/>
  <c r="N53" i="8"/>
  <c r="N52" i="8"/>
  <c r="N51" i="8"/>
  <c r="N50" i="8"/>
  <c r="N49" i="8"/>
  <c r="N48" i="8"/>
  <c r="N47" i="8"/>
  <c r="N46" i="8"/>
  <c r="N45" i="8"/>
  <c r="N44" i="8"/>
  <c r="N43" i="8"/>
  <c r="N42" i="8"/>
  <c r="N41" i="8"/>
  <c r="N40" i="8"/>
  <c r="N39" i="8"/>
  <c r="N38" i="8"/>
  <c r="N37" i="8"/>
  <c r="N36" i="8"/>
  <c r="N35" i="8"/>
  <c r="N34" i="8"/>
  <c r="N33" i="8"/>
  <c r="N32" i="8"/>
  <c r="N31" i="8"/>
  <c r="N30" i="8"/>
  <c r="N29" i="8"/>
  <c r="N28" i="8"/>
  <c r="N27" i="8"/>
  <c r="N26" i="8"/>
  <c r="N25" i="8"/>
  <c r="N24" i="8"/>
  <c r="N23" i="8"/>
  <c r="N22" i="8"/>
  <c r="N21" i="8"/>
  <c r="N20" i="8"/>
  <c r="N19" i="8"/>
  <c r="N18" i="8"/>
  <c r="N17" i="8"/>
  <c r="N16" i="8"/>
  <c r="N15" i="8"/>
  <c r="N14" i="8"/>
  <c r="N12" i="8"/>
  <c r="N10" i="8"/>
  <c r="N9" i="8"/>
  <c r="N8" i="8"/>
  <c r="N7" i="8"/>
  <c r="N6" i="8"/>
  <c r="O6" i="8" s="1"/>
  <c r="O59" i="8"/>
  <c r="O7" i="8" l="1"/>
  <c r="O9" i="8"/>
  <c r="O12" i="8"/>
  <c r="O14" i="8"/>
  <c r="O16" i="8"/>
  <c r="O18" i="8"/>
  <c r="O20" i="8"/>
  <c r="O22" i="8"/>
  <c r="O24" i="8"/>
  <c r="O26" i="8"/>
  <c r="O28" i="8"/>
  <c r="O30" i="8"/>
  <c r="O32" i="8"/>
  <c r="O34" i="8"/>
  <c r="O36" i="8"/>
  <c r="O38" i="8"/>
  <c r="O40" i="8"/>
  <c r="O42" i="8"/>
  <c r="O44" i="8"/>
  <c r="O46" i="8"/>
  <c r="O48" i="8"/>
  <c r="O50" i="8"/>
  <c r="O52" i="8"/>
  <c r="O54" i="8"/>
  <c r="O56" i="8"/>
  <c r="O58" i="8"/>
  <c r="O8" i="8"/>
  <c r="O10" i="8"/>
  <c r="O13" i="8"/>
  <c r="O15" i="8"/>
  <c r="O17" i="8"/>
  <c r="O19" i="8"/>
  <c r="O21" i="8"/>
  <c r="O23" i="8"/>
  <c r="O25" i="8"/>
  <c r="O27" i="8"/>
  <c r="O29" i="8"/>
  <c r="O31" i="8"/>
  <c r="O33" i="8"/>
  <c r="O35" i="8"/>
  <c r="O37" i="8"/>
  <c r="O39" i="8"/>
  <c r="O41" i="8"/>
  <c r="O43" i="8"/>
  <c r="O45" i="8"/>
  <c r="O47" i="8"/>
  <c r="O49" i="8"/>
  <c r="O51" i="8"/>
  <c r="O53" i="8"/>
  <c r="O55" i="8"/>
  <c r="O57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Windows User</author>
  </authors>
  <commentList>
    <comment ref="B64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- กรณีพัฒนาเป็น Web &amp; Mobile ซึ่งทั้งคู่ Authen ต่างกัน ให้ใส่ "X" และ Add comment เพื่อบอกว่า เป็น Web หรือ Mobile</t>
        </r>
      </text>
    </comment>
  </commentList>
</comments>
</file>

<file path=xl/sharedStrings.xml><?xml version="1.0" encoding="utf-8"?>
<sst xmlns="http://schemas.openxmlformats.org/spreadsheetml/2006/main" count="144" uniqueCount="107">
  <si>
    <t>สถาปัตยกรรมของบริการ……………………………………………………………….</t>
  </si>
  <si>
    <t>Architect ระดับ High Level</t>
  </si>
  <si>
    <t>Business Process</t>
  </si>
  <si>
    <t>สถาปัตยกรรมองค์กรของบริการ ………………………………………………………………………………………………………</t>
  </si>
  <si>
    <t>Input/Output</t>
  </si>
  <si>
    <t>Application</t>
  </si>
  <si>
    <t>Data</t>
  </si>
  <si>
    <t>Infrastructure</t>
  </si>
  <si>
    <t>DBMS</t>
  </si>
  <si>
    <t>OS</t>
  </si>
  <si>
    <t>Server</t>
  </si>
  <si>
    <t>Security</t>
  </si>
  <si>
    <t>ประเด็นปัญหาและความต้องการในอนาคต</t>
  </si>
  <si>
    <t>กลุ่มที่ ..........................................................</t>
  </si>
  <si>
    <t>บริการ.....................................................................................................................</t>
  </si>
  <si>
    <t>ข้อที่</t>
  </si>
  <si>
    <t>กิจกรรม</t>
  </si>
  <si>
    <t>ประเด็นปัญหา</t>
  </si>
  <si>
    <t>แนวทางการแก้ไข</t>
  </si>
  <si>
    <t>ด้าน (Business/IT) *</t>
  </si>
  <si>
    <t>รายละเอียด</t>
  </si>
  <si>
    <t>รายละเอียดการแก้ไขปัญหา</t>
  </si>
  <si>
    <t>ความต้องการในอนาคต</t>
  </si>
  <si>
    <t xml:space="preserve"> </t>
  </si>
  <si>
    <t>* Business = ปัญหาด้านระบบหรือวิธีปฏิบัติงาน หรือ IT = ปัญหาด้านระบบสารสนเทศ/โปรแกรมสำเร็จรูป</t>
  </si>
  <si>
    <t>Remark;</t>
  </si>
  <si>
    <t>Critical</t>
  </si>
  <si>
    <t>: High Importance &amp; Urgent &gt;&gt; Action : First</t>
  </si>
  <si>
    <t>High</t>
  </si>
  <si>
    <t>: High Importance &amp; Not Urgent &gt;&gt; Action : Do Next</t>
  </si>
  <si>
    <t>Medium</t>
  </si>
  <si>
    <t>: Low Importance &amp; Urgent &gt;&gt; Action : Do Later (If still necessary)</t>
  </si>
  <si>
    <t>โครงการ</t>
  </si>
  <si>
    <t>ระยะเวลาในการดำเนินการ</t>
  </si>
  <si>
    <t>ลำดับที่</t>
  </si>
  <si>
    <t>ชื่อโครงการ</t>
  </si>
  <si>
    <t>ลำดับความสำคัญ</t>
  </si>
  <si>
    <t>หน่วยงาน
ที่รับผิดชอบ</t>
  </si>
  <si>
    <t>ปีงบฯ 2561</t>
  </si>
  <si>
    <t>ปีงบฯ 2562</t>
  </si>
  <si>
    <t>ปีงบฯ 2563</t>
  </si>
  <si>
    <t>ปีงบฯ 2564</t>
  </si>
  <si>
    <t>ความสัมพันธ์ระหว่างแอปพลิเคชันกับเทคโนโลยี</t>
  </si>
  <si>
    <t>เทคโนโลยี/แอปพลิเคชัน</t>
  </si>
  <si>
    <t>ผลรวมของจำนวนแอปฯ</t>
  </si>
  <si>
    <t>% ของผลรวมเทียบกับจำนวนแอปฯทั้งหมด</t>
  </si>
  <si>
    <t>Programming Language</t>
  </si>
  <si>
    <t>C#.NET</t>
  </si>
  <si>
    <t>ASP.NET</t>
  </si>
  <si>
    <t>PHP</t>
  </si>
  <si>
    <t>VBA</t>
  </si>
  <si>
    <t>JAVA</t>
  </si>
  <si>
    <t>Delphi</t>
  </si>
  <si>
    <t>Qlikview</t>
  </si>
  <si>
    <t>Oracle 10g suite</t>
  </si>
  <si>
    <t>Software Package</t>
  </si>
  <si>
    <t>Application Type</t>
  </si>
  <si>
    <t>Web Application</t>
  </si>
  <si>
    <t>Web Application (Responsive)</t>
  </si>
  <si>
    <t>Desktop Application</t>
  </si>
  <si>
    <t>Mobile Application</t>
  </si>
  <si>
    <t>HTTPS</t>
  </si>
  <si>
    <t>Authentication</t>
  </si>
  <si>
    <t>None-Authentication</t>
  </si>
  <si>
    <t>User/Password</t>
  </si>
  <si>
    <t>User/Password via Single-Sign On</t>
  </si>
  <si>
    <t>User/Password via LDAP</t>
  </si>
  <si>
    <t>User/Password via Active Directory</t>
  </si>
  <si>
    <t>Web/App Server Software</t>
  </si>
  <si>
    <t>IIS</t>
  </si>
  <si>
    <t>Apache HTTP</t>
  </si>
  <si>
    <t>Nodejs</t>
  </si>
  <si>
    <t>Qlikview Server</t>
  </si>
  <si>
    <t>Oracle EBS R12</t>
  </si>
  <si>
    <t>MSSQL</t>
  </si>
  <si>
    <t>MySQL</t>
  </si>
  <si>
    <t>Firebird</t>
  </si>
  <si>
    <t>Qlikview Database</t>
  </si>
  <si>
    <t xml:space="preserve">Oracle </t>
  </si>
  <si>
    <t>PostgreSQL</t>
  </si>
  <si>
    <t>OS  สำหรับ Web/App/DB Server
 (กรณี อยู่ Server เดียวกัน)</t>
  </si>
  <si>
    <t>Windows Server (VM)</t>
  </si>
  <si>
    <t>LinuX Server (VM)</t>
  </si>
  <si>
    <t>Windows Server (Cloud)</t>
  </si>
  <si>
    <t>LinuX Serverr (Cloud)</t>
  </si>
  <si>
    <t>Windows Server</t>
  </si>
  <si>
    <t>LinuX Server</t>
  </si>
  <si>
    <t>Windows Desktop</t>
  </si>
  <si>
    <t>Android</t>
  </si>
  <si>
    <t>iOS</t>
  </si>
  <si>
    <t>OS สำหรับเก็บ Web/App 
(กรณีแยก Server)</t>
  </si>
  <si>
    <t>Windows Server (VM) TOT Site</t>
  </si>
  <si>
    <t>Ubantu Server (VM)</t>
  </si>
  <si>
    <t>OS สำหรับเก็บ DB Server 
(กรณีแยก Server)</t>
  </si>
  <si>
    <t>Inhouse/
Outsource</t>
  </si>
  <si>
    <t>Inhouse</t>
  </si>
  <si>
    <t>Outsource</t>
  </si>
  <si>
    <t>Status</t>
  </si>
  <si>
    <t>คาดว่าจะยกเลิก</t>
  </si>
  <si>
    <t>คาดว่าจะปรับปรุง</t>
  </si>
  <si>
    <t xml:space="preserve">         แทน ค่าสูงสุดของแต่ละเทคโนโลยี</t>
  </si>
  <si>
    <t>ระบบ Contact Center</t>
  </si>
  <si>
    <t>ระบบ Customer Management</t>
  </si>
  <si>
    <t>ระบบ IT Inventory</t>
  </si>
  <si>
    <t>X</t>
  </si>
  <si>
    <t>ระบบเอกสาร Document</t>
  </si>
  <si>
    <t>4M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</si>
</sst>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>
    <font>
      <sz val="11"/>
      <color theme="1"/>
      <name val="Tahoma"/>
      <family val="2"/>
      <charset val="222"/>
      <scheme val="minor"/>
    </font>
    <font>
      <sz val="20"/>
      <color theme="1"/>
      <name val="Tahoma"/>
      <family val="2"/>
      <charset val="222"/>
      <scheme val="minor"/>
    </font>
    <font>
      <sz val="12"/>
      <color theme="0" tint="-0.499984740745262"/>
      <name val="Tahoma"/>
      <family val="2"/>
      <charset val="222"/>
      <scheme val="minor"/>
    </font>
    <font>
      <b/>
      <sz val="12"/>
      <color theme="1"/>
      <name val="Tahoma"/>
      <family val="2"/>
      <scheme val="minor"/>
    </font>
    <font>
      <b/>
      <sz val="14"/>
      <color theme="1"/>
      <name val="Tahoma"/>
      <family val="2"/>
      <scheme val="minor"/>
    </font>
    <font>
      <sz val="16"/>
      <color theme="1"/>
      <name val="Tahoma"/>
      <family val="2"/>
      <charset val="222"/>
      <scheme val="minor"/>
    </font>
    <font>
      <b/>
      <sz val="16"/>
      <color theme="1"/>
      <name val="Tahoma"/>
      <family val="2"/>
      <scheme val="minor"/>
    </font>
    <font>
      <sz val="11"/>
      <color theme="1"/>
      <name val="Tahoma"/>
      <family val="2"/>
      <scheme val="minor"/>
    </font>
    <font>
      <b/>
      <sz val="16"/>
      <color theme="1"/>
      <name val="TH SarabunPSK"/>
      <family val="2"/>
    </font>
    <font>
      <b/>
      <sz val="14"/>
      <color theme="1"/>
      <name val="TH SarabunPSK"/>
      <family val="2"/>
    </font>
    <font>
      <b/>
      <sz val="26"/>
      <color theme="1"/>
      <name val="TH SarabunPSK"/>
      <family val="2"/>
    </font>
    <font>
      <b/>
      <sz val="18"/>
      <color theme="1"/>
      <name val="TH SarabunPSK"/>
      <family val="2"/>
    </font>
    <font>
      <b/>
      <sz val="12"/>
      <color theme="0"/>
      <name val="Tahoma"/>
      <family val="2"/>
      <scheme val="minor"/>
    </font>
    <font>
      <sz val="11"/>
      <color rgb="FF000000"/>
      <name val="Calibri"/>
      <family val="2"/>
      <charset val="222"/>
    </font>
    <font>
      <b/>
      <sz val="16"/>
      <color rgb="FF000000"/>
      <name val="TH SarabunPSK"/>
      <family val="2"/>
    </font>
    <font>
      <sz val="16"/>
      <color rgb="FF000000"/>
      <name val="TH SarabunPSK"/>
      <family val="2"/>
    </font>
    <font>
      <sz val="16"/>
      <color theme="1"/>
      <name val="TH SarabunPSK"/>
      <family val="2"/>
    </font>
    <font>
      <sz val="16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H SarabunPSK"/>
      <family val="2"/>
    </font>
    <font>
      <sz val="14"/>
      <color theme="1"/>
      <name val="TH SarabunPSK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1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DE9B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00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B9E28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CDFC5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0" fontId="13" fillId="0" borderId="0"/>
  </cellStyleXfs>
  <cellXfs count="14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right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4" fillId="5" borderId="1" xfId="0" applyFont="1" applyFill="1" applyBorder="1" applyAlignment="1">
      <alignment horizontal="center" vertical="center" textRotation="90"/>
    </xf>
    <xf numFmtId="0" fontId="0" fillId="6" borderId="7" xfId="0" applyFill="1" applyBorder="1" applyAlignment="1">
      <alignment vertical="center"/>
    </xf>
    <xf numFmtId="0" fontId="0" fillId="6" borderId="11" xfId="0" applyFill="1" applyBorder="1" applyAlignment="1">
      <alignment vertical="center"/>
    </xf>
    <xf numFmtId="0" fontId="0" fillId="6" borderId="9" xfId="0" applyFill="1" applyBorder="1" applyAlignment="1">
      <alignment vertical="center"/>
    </xf>
    <xf numFmtId="0" fontId="5" fillId="0" borderId="0" xfId="0" applyFont="1" applyAlignment="1">
      <alignment vertical="center"/>
    </xf>
    <xf numFmtId="0" fontId="8" fillId="0" borderId="0" xfId="1" applyFont="1"/>
    <xf numFmtId="0" fontId="8" fillId="0" borderId="0" xfId="1" applyFont="1" applyAlignment="1">
      <alignment horizontal="right" vertical="top"/>
    </xf>
    <xf numFmtId="0" fontId="9" fillId="0" borderId="0" xfId="1" applyFont="1"/>
    <xf numFmtId="0" fontId="11" fillId="0" borderId="0" xfId="1" applyFont="1" applyAlignment="1">
      <alignment horizontal="center"/>
    </xf>
    <xf numFmtId="0" fontId="8" fillId="0" borderId="0" xfId="1" applyFont="1" applyAlignment="1">
      <alignment horizontal="right"/>
    </xf>
    <xf numFmtId="0" fontId="11" fillId="0" borderId="0" xfId="1" applyFont="1" applyAlignment="1">
      <alignment horizontal="left"/>
    </xf>
    <xf numFmtId="0" fontId="11" fillId="0" borderId="0" xfId="1" applyFont="1"/>
    <xf numFmtId="0" fontId="11" fillId="7" borderId="1" xfId="1" applyFont="1" applyFill="1" applyBorder="1" applyAlignment="1">
      <alignment horizontal="center" vertical="center" wrapText="1"/>
    </xf>
    <xf numFmtId="0" fontId="8" fillId="0" borderId="14" xfId="1" applyFont="1" applyBorder="1" applyAlignment="1">
      <alignment horizontal="left" vertical="top" wrapText="1"/>
    </xf>
    <xf numFmtId="0" fontId="8" fillId="0" borderId="15" xfId="1" applyFont="1" applyBorder="1" applyAlignment="1">
      <alignment horizontal="left" vertical="center" wrapText="1"/>
    </xf>
    <xf numFmtId="0" fontId="8" fillId="0" borderId="16" xfId="1" applyFont="1" applyBorder="1" applyAlignment="1">
      <alignment horizontal="center" vertical="center"/>
    </xf>
    <xf numFmtId="0" fontId="8" fillId="0" borderId="16" xfId="1" applyFont="1" applyBorder="1" applyAlignment="1">
      <alignment horizontal="left" vertical="center" wrapText="1"/>
    </xf>
    <xf numFmtId="0" fontId="8" fillId="0" borderId="16" xfId="1" applyFont="1" applyBorder="1" applyAlignment="1">
      <alignment horizontal="center" vertical="center" wrapText="1"/>
    </xf>
    <xf numFmtId="0" fontId="8" fillId="0" borderId="14" xfId="1" applyFont="1" applyBorder="1" applyAlignment="1">
      <alignment horizontal="left" vertical="center" wrapText="1"/>
    </xf>
    <xf numFmtId="0" fontId="8" fillId="0" borderId="15" xfId="1" applyFont="1" applyBorder="1" applyAlignment="1">
      <alignment horizontal="center" vertical="center"/>
    </xf>
    <xf numFmtId="0" fontId="8" fillId="0" borderId="15" xfId="1" applyFont="1" applyBorder="1" applyAlignment="1">
      <alignment horizontal="center" vertical="center" wrapText="1"/>
    </xf>
    <xf numFmtId="0" fontId="8" fillId="0" borderId="17" xfId="1" applyFont="1" applyBorder="1" applyAlignment="1">
      <alignment horizontal="center" vertical="center"/>
    </xf>
    <xf numFmtId="0" fontId="8" fillId="0" borderId="17" xfId="1" applyFont="1" applyBorder="1" applyAlignment="1">
      <alignment horizontal="left" vertical="center" wrapText="1"/>
    </xf>
    <xf numFmtId="0" fontId="8" fillId="0" borderId="17" xfId="1" applyFont="1" applyBorder="1" applyAlignment="1">
      <alignment horizontal="center" vertical="center" wrapText="1"/>
    </xf>
    <xf numFmtId="0" fontId="8" fillId="0" borderId="0" xfId="1" applyFont="1" applyBorder="1" applyAlignment="1">
      <alignment horizontal="center"/>
    </xf>
    <xf numFmtId="0" fontId="9" fillId="0" borderId="0" xfId="1" applyFont="1" applyAlignment="1"/>
    <xf numFmtId="0" fontId="8" fillId="0" borderId="0" xfId="1" applyFont="1" applyAlignment="1">
      <alignment vertical="top"/>
    </xf>
    <xf numFmtId="0" fontId="9" fillId="0" borderId="0" xfId="1" applyFont="1" applyBorder="1" applyAlignment="1">
      <alignment horizontal="center"/>
    </xf>
    <xf numFmtId="0" fontId="7" fillId="0" borderId="0" xfId="1"/>
    <xf numFmtId="0" fontId="7" fillId="0" borderId="0" xfId="1" applyFill="1"/>
    <xf numFmtId="0" fontId="7" fillId="8" borderId="1" xfId="1" applyFill="1" applyBorder="1" applyAlignment="1">
      <alignment horizontal="left" vertical="center" wrapText="1"/>
    </xf>
    <xf numFmtId="0" fontId="7" fillId="4" borderId="1" xfId="1" applyFill="1" applyBorder="1" applyAlignment="1">
      <alignment horizontal="left" vertical="center" wrapText="1"/>
    </xf>
    <xf numFmtId="0" fontId="7" fillId="7" borderId="1" xfId="1" applyFill="1" applyBorder="1" applyAlignment="1">
      <alignment horizontal="left" vertical="center" wrapText="1"/>
    </xf>
    <xf numFmtId="0" fontId="12" fillId="9" borderId="1" xfId="1" applyFont="1" applyFill="1" applyBorder="1" applyAlignment="1">
      <alignment horizontal="center" vertical="center"/>
    </xf>
    <xf numFmtId="0" fontId="12" fillId="9" borderId="1" xfId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/>
    </xf>
    <xf numFmtId="0" fontId="7" fillId="0" borderId="1" xfId="1" applyFill="1" applyBorder="1" applyAlignment="1">
      <alignment horizontal="left" vertical="center" wrapText="1"/>
    </xf>
    <xf numFmtId="0" fontId="7" fillId="10" borderId="0" xfId="1" applyFill="1"/>
    <xf numFmtId="0" fontId="15" fillId="12" borderId="2" xfId="2" applyFont="1" applyFill="1" applyBorder="1" applyAlignment="1">
      <alignment horizontal="center" textRotation="90" wrapText="1"/>
    </xf>
    <xf numFmtId="0" fontId="16" fillId="13" borderId="1" xfId="0" applyFont="1" applyFill="1" applyBorder="1" applyAlignment="1">
      <alignment horizontal="center" vertical="center"/>
    </xf>
    <xf numFmtId="0" fontId="15" fillId="12" borderId="7" xfId="2" applyFont="1" applyFill="1" applyBorder="1" applyAlignment="1">
      <alignment horizontal="center" textRotation="90" wrapText="1"/>
    </xf>
    <xf numFmtId="0" fontId="16" fillId="13" borderId="1" xfId="0" applyFont="1" applyFill="1" applyBorder="1" applyAlignment="1">
      <alignment horizontal="center" vertical="center" textRotation="90" wrapText="1"/>
    </xf>
    <xf numFmtId="0" fontId="17" fillId="14" borderId="1" xfId="2" applyFont="1" applyFill="1" applyBorder="1" applyAlignment="1">
      <alignment horizontal="left" vertical="center" wrapText="1"/>
    </xf>
    <xf numFmtId="0" fontId="15" fillId="0" borderId="1" xfId="2" applyFont="1" applyFill="1" applyBorder="1" applyAlignment="1">
      <alignment horizontal="center" vertical="center"/>
    </xf>
    <xf numFmtId="0" fontId="16" fillId="0" borderId="1" xfId="1" applyFont="1" applyBorder="1" applyAlignment="1">
      <alignment horizontal="center" vertical="center"/>
    </xf>
    <xf numFmtId="2" fontId="16" fillId="13" borderId="1" xfId="0" applyNumberFormat="1" applyFont="1" applyFill="1" applyBorder="1"/>
    <xf numFmtId="0" fontId="17" fillId="14" borderId="20" xfId="2" applyFont="1" applyFill="1" applyBorder="1" applyAlignment="1">
      <alignment horizontal="left" vertical="center" wrapText="1"/>
    </xf>
    <xf numFmtId="0" fontId="15" fillId="0" borderId="20" xfId="2" applyFont="1" applyFill="1" applyBorder="1" applyAlignment="1">
      <alignment horizontal="center" vertical="center"/>
    </xf>
    <xf numFmtId="2" fontId="16" fillId="13" borderId="20" xfId="0" applyNumberFormat="1" applyFont="1" applyFill="1" applyBorder="1"/>
    <xf numFmtId="0" fontId="17" fillId="14" borderId="4" xfId="2" applyFont="1" applyFill="1" applyBorder="1" applyAlignment="1">
      <alignment vertical="center" wrapText="1"/>
    </xf>
    <xf numFmtId="0" fontId="15" fillId="0" borderId="4" xfId="2" applyFont="1" applyFill="1" applyBorder="1" applyAlignment="1">
      <alignment horizontal="center" vertical="center"/>
    </xf>
    <xf numFmtId="0" fontId="16" fillId="0" borderId="4" xfId="1" applyFont="1" applyBorder="1" applyAlignment="1">
      <alignment horizontal="center"/>
    </xf>
    <xf numFmtId="2" fontId="16" fillId="13" borderId="4" xfId="0" applyNumberFormat="1" applyFont="1" applyFill="1" applyBorder="1"/>
    <xf numFmtId="0" fontId="17" fillId="14" borderId="1" xfId="2" applyFont="1" applyFill="1" applyBorder="1" applyAlignment="1">
      <alignment vertical="center" wrapText="1"/>
    </xf>
    <xf numFmtId="0" fontId="16" fillId="0" borderId="0" xfId="1" applyFont="1" applyBorder="1" applyAlignment="1">
      <alignment horizontal="center"/>
    </xf>
    <xf numFmtId="0" fontId="15" fillId="0" borderId="1" xfId="2" applyFont="1" applyFill="1" applyBorder="1" applyAlignment="1">
      <alignment horizontal="center"/>
    </xf>
    <xf numFmtId="0" fontId="17" fillId="14" borderId="20" xfId="2" applyFont="1" applyFill="1" applyBorder="1" applyAlignment="1">
      <alignment vertical="center" wrapText="1"/>
    </xf>
    <xf numFmtId="0" fontId="15" fillId="0" borderId="20" xfId="2" applyFont="1" applyFill="1" applyBorder="1" applyAlignment="1">
      <alignment horizontal="center"/>
    </xf>
    <xf numFmtId="0" fontId="17" fillId="14" borderId="21" xfId="2" applyFont="1" applyFill="1" applyBorder="1" applyAlignment="1">
      <alignment horizontal="center" vertical="center" wrapText="1"/>
    </xf>
    <xf numFmtId="0" fontId="17" fillId="14" borderId="21" xfId="2" applyFont="1" applyFill="1" applyBorder="1" applyAlignment="1">
      <alignment vertical="center" wrapText="1"/>
    </xf>
    <xf numFmtId="0" fontId="15" fillId="0" borderId="21" xfId="2" applyFont="1" applyFill="1" applyBorder="1" applyAlignment="1">
      <alignment horizontal="center" vertical="center"/>
    </xf>
    <xf numFmtId="2" fontId="16" fillId="13" borderId="21" xfId="0" applyNumberFormat="1" applyFont="1" applyFill="1" applyBorder="1"/>
    <xf numFmtId="0" fontId="15" fillId="0" borderId="4" xfId="2" applyFont="1" applyFill="1" applyBorder="1" applyAlignment="1">
      <alignment horizontal="center"/>
    </xf>
    <xf numFmtId="0" fontId="16" fillId="0" borderId="1" xfId="1" applyFont="1" applyBorder="1" applyAlignment="1">
      <alignment horizontal="center"/>
    </xf>
    <xf numFmtId="0" fontId="16" fillId="0" borderId="20" xfId="1" applyFont="1" applyBorder="1" applyAlignment="1">
      <alignment horizontal="center"/>
    </xf>
    <xf numFmtId="0" fontId="7" fillId="10" borderId="0" xfId="1" applyFill="1" applyBorder="1"/>
    <xf numFmtId="0" fontId="15" fillId="14" borderId="4" xfId="2" applyFont="1" applyFill="1" applyBorder="1" applyAlignment="1">
      <alignment vertical="center" wrapText="1"/>
    </xf>
    <xf numFmtId="0" fontId="15" fillId="14" borderId="1" xfId="2" applyFont="1" applyFill="1" applyBorder="1" applyAlignment="1">
      <alignment vertical="center" wrapText="1"/>
    </xf>
    <xf numFmtId="0" fontId="15" fillId="14" borderId="2" xfId="2" applyFont="1" applyFill="1" applyBorder="1" applyAlignment="1">
      <alignment vertical="center" wrapText="1"/>
    </xf>
    <xf numFmtId="0" fontId="15" fillId="0" borderId="2" xfId="2" applyFont="1" applyFill="1" applyBorder="1" applyAlignment="1">
      <alignment horizontal="center"/>
    </xf>
    <xf numFmtId="0" fontId="15" fillId="0" borderId="2" xfId="2" applyFont="1" applyFill="1" applyBorder="1" applyAlignment="1">
      <alignment horizontal="center" vertical="center"/>
    </xf>
    <xf numFmtId="0" fontId="7" fillId="10" borderId="22" xfId="1" applyFill="1" applyBorder="1"/>
    <xf numFmtId="0" fontId="15" fillId="14" borderId="20" xfId="2" applyFont="1" applyFill="1" applyBorder="1" applyAlignment="1">
      <alignment vertical="center" wrapText="1"/>
    </xf>
    <xf numFmtId="0" fontId="7" fillId="10" borderId="23" xfId="1" applyFill="1" applyBorder="1"/>
    <xf numFmtId="0" fontId="15" fillId="14" borderId="24" xfId="2" applyFont="1" applyFill="1" applyBorder="1" applyAlignment="1">
      <alignment vertical="center" wrapText="1"/>
    </xf>
    <xf numFmtId="0" fontId="15" fillId="0" borderId="24" xfId="2" applyFont="1" applyFill="1" applyBorder="1" applyAlignment="1">
      <alignment horizontal="center" vertical="center"/>
    </xf>
    <xf numFmtId="0" fontId="16" fillId="0" borderId="24" xfId="1" applyFont="1" applyBorder="1" applyAlignment="1">
      <alignment horizontal="center"/>
    </xf>
    <xf numFmtId="2" fontId="16" fillId="13" borderId="24" xfId="0" applyNumberFormat="1" applyFont="1" applyFill="1" applyBorder="1"/>
    <xf numFmtId="0" fontId="15" fillId="0" borderId="20" xfId="2" applyFont="1" applyFill="1" applyBorder="1"/>
    <xf numFmtId="0" fontId="16" fillId="0" borderId="24" xfId="1" applyFont="1" applyBorder="1"/>
    <xf numFmtId="0" fontId="15" fillId="0" borderId="1" xfId="2" applyFont="1" applyFill="1" applyBorder="1"/>
    <xf numFmtId="0" fontId="18" fillId="14" borderId="1" xfId="2" applyFont="1" applyFill="1" applyBorder="1" applyAlignment="1">
      <alignment vertical="center" wrapText="1"/>
    </xf>
    <xf numFmtId="0" fontId="18" fillId="14" borderId="20" xfId="2" applyFont="1" applyFill="1" applyBorder="1" applyAlignment="1">
      <alignment vertical="center" wrapText="1"/>
    </xf>
    <xf numFmtId="2" fontId="16" fillId="13" borderId="19" xfId="0" applyNumberFormat="1" applyFont="1" applyFill="1" applyBorder="1"/>
    <xf numFmtId="0" fontId="15" fillId="14" borderId="4" xfId="2" applyFont="1" applyFill="1" applyBorder="1" applyAlignment="1">
      <alignment horizontal="left" vertical="center" wrapText="1"/>
    </xf>
    <xf numFmtId="0" fontId="19" fillId="0" borderId="4" xfId="1" applyFont="1" applyBorder="1"/>
    <xf numFmtId="0" fontId="15" fillId="14" borderId="20" xfId="2" applyFont="1" applyFill="1" applyBorder="1" applyAlignment="1">
      <alignment horizontal="left" vertical="center" wrapText="1"/>
    </xf>
    <xf numFmtId="0" fontId="15" fillId="14" borderId="13" xfId="2" applyFont="1" applyFill="1" applyBorder="1" applyAlignment="1">
      <alignment horizontal="left" vertical="center" wrapText="1"/>
    </xf>
    <xf numFmtId="0" fontId="15" fillId="0" borderId="4" xfId="2" applyFont="1" applyFill="1" applyBorder="1"/>
    <xf numFmtId="0" fontId="15" fillId="14" borderId="6" xfId="2" applyFont="1" applyFill="1" applyBorder="1" applyAlignment="1">
      <alignment horizontal="left" vertical="center" wrapText="1"/>
    </xf>
    <xf numFmtId="0" fontId="19" fillId="0" borderId="1" xfId="1" applyFont="1" applyBorder="1"/>
    <xf numFmtId="0" fontId="15" fillId="10" borderId="0" xfId="2" applyFont="1" applyFill="1" applyBorder="1" applyAlignment="1">
      <alignment horizontal="center" vertical="center" textRotation="90" wrapText="1"/>
    </xf>
    <xf numFmtId="0" fontId="15" fillId="10" borderId="0" xfId="2" applyFont="1" applyFill="1" applyBorder="1" applyAlignment="1">
      <alignment horizontal="left" vertical="center" wrapText="1"/>
    </xf>
    <xf numFmtId="0" fontId="15" fillId="10" borderId="0" xfId="2" applyFont="1" applyFill="1" applyBorder="1" applyAlignment="1">
      <alignment horizontal="center" vertical="center"/>
    </xf>
    <xf numFmtId="2" fontId="16" fillId="10" borderId="0" xfId="0" applyNumberFormat="1" applyFont="1" applyFill="1" applyBorder="1"/>
    <xf numFmtId="0" fontId="20" fillId="10" borderId="0" xfId="1" applyFont="1" applyFill="1"/>
    <xf numFmtId="0" fontId="8" fillId="0" borderId="14" xfId="1" applyFont="1" applyBorder="1" applyAlignment="1">
      <alignment horizontal="center" vertical="center"/>
    </xf>
    <xf numFmtId="0" fontId="8" fillId="0" borderId="14" xfId="1" applyFont="1" applyBorder="1" applyAlignment="1">
      <alignment vertical="center" wrapText="1"/>
    </xf>
    <xf numFmtId="0" fontId="8" fillId="0" borderId="14" xfId="1" applyFont="1" applyBorder="1" applyAlignment="1">
      <alignment horizontal="center" vertical="center" wrapText="1"/>
    </xf>
    <xf numFmtId="0" fontId="6" fillId="6" borderId="10" xfId="0" applyFont="1" applyFill="1" applyBorder="1" applyAlignment="1">
      <alignment horizontal="center" vertical="center" textRotation="180"/>
    </xf>
    <xf numFmtId="0" fontId="6" fillId="6" borderId="12" xfId="0" applyFont="1" applyFill="1" applyBorder="1" applyAlignment="1">
      <alignment horizontal="center" vertical="center" textRotation="180"/>
    </xf>
    <xf numFmtId="0" fontId="6" fillId="6" borderId="13" xfId="0" applyFont="1" applyFill="1" applyBorder="1" applyAlignment="1">
      <alignment horizontal="center" vertical="center" textRotation="180"/>
    </xf>
    <xf numFmtId="0" fontId="4" fillId="5" borderId="1" xfId="0" applyFont="1" applyFill="1" applyBorder="1" applyAlignment="1">
      <alignment horizontal="center" vertical="center" textRotation="90"/>
    </xf>
    <xf numFmtId="0" fontId="4" fillId="2" borderId="1" xfId="0" applyFont="1" applyFill="1" applyBorder="1" applyAlignment="1">
      <alignment horizontal="center" vertical="center" textRotation="90"/>
    </xf>
    <xf numFmtId="0" fontId="4" fillId="3" borderId="1" xfId="0" applyFont="1" applyFill="1" applyBorder="1" applyAlignment="1">
      <alignment horizontal="center" vertical="center" textRotation="90"/>
    </xf>
    <xf numFmtId="0" fontId="4" fillId="4" borderId="1" xfId="0" applyFont="1" applyFill="1" applyBorder="1" applyAlignment="1">
      <alignment horizontal="center" vertical="center" textRotation="90"/>
    </xf>
    <xf numFmtId="0" fontId="9" fillId="7" borderId="2" xfId="1" applyFont="1" applyFill="1" applyBorder="1" applyAlignment="1">
      <alignment horizontal="center" vertical="center"/>
    </xf>
    <xf numFmtId="0" fontId="9" fillId="7" borderId="4" xfId="1" applyFont="1" applyFill="1" applyBorder="1" applyAlignment="1">
      <alignment horizontal="center" vertical="center"/>
    </xf>
    <xf numFmtId="0" fontId="9" fillId="0" borderId="8" xfId="1" applyFont="1" applyBorder="1" applyAlignment="1">
      <alignment horizontal="left" wrapText="1"/>
    </xf>
    <xf numFmtId="0" fontId="10" fillId="0" borderId="0" xfId="1" applyFont="1" applyAlignment="1">
      <alignment horizontal="center"/>
    </xf>
    <xf numFmtId="0" fontId="11" fillId="7" borderId="2" xfId="1" applyFont="1" applyFill="1" applyBorder="1" applyAlignment="1">
      <alignment horizontal="center" vertical="center" wrapText="1"/>
    </xf>
    <xf numFmtId="0" fontId="11" fillId="7" borderId="4" xfId="1" applyFont="1" applyFill="1" applyBorder="1" applyAlignment="1">
      <alignment horizontal="center" vertical="center" wrapText="1"/>
    </xf>
    <xf numFmtId="0" fontId="11" fillId="7" borderId="5" xfId="1" applyFont="1" applyFill="1" applyBorder="1" applyAlignment="1">
      <alignment horizontal="center" vertical="center" wrapText="1"/>
    </xf>
    <xf numFmtId="0" fontId="11" fillId="7" borderId="6" xfId="1" applyFont="1" applyFill="1" applyBorder="1" applyAlignment="1">
      <alignment horizontal="center" vertical="center" wrapText="1"/>
    </xf>
    <xf numFmtId="0" fontId="11" fillId="7" borderId="1" xfId="1" applyFont="1" applyFill="1" applyBorder="1" applyAlignment="1">
      <alignment horizontal="center" vertical="center" wrapText="1"/>
    </xf>
    <xf numFmtId="0" fontId="8" fillId="0" borderId="8" xfId="1" applyFont="1" applyBorder="1" applyAlignment="1">
      <alignment horizontal="left" wrapText="1"/>
    </xf>
    <xf numFmtId="0" fontId="15" fillId="14" borderId="1" xfId="2" applyFont="1" applyFill="1" applyBorder="1" applyAlignment="1">
      <alignment horizontal="center" vertical="center" textRotation="90" wrapText="1"/>
    </xf>
    <xf numFmtId="0" fontId="14" fillId="11" borderId="1" xfId="2" applyFont="1" applyFill="1" applyBorder="1" applyAlignment="1">
      <alignment horizontal="center" vertical="center"/>
    </xf>
    <xf numFmtId="0" fontId="15" fillId="12" borderId="1" xfId="2" applyFont="1" applyFill="1" applyBorder="1" applyAlignment="1">
      <alignment horizontal="center" vertical="center" wrapText="1"/>
    </xf>
    <xf numFmtId="0" fontId="17" fillId="14" borderId="2" xfId="2" applyFont="1" applyFill="1" applyBorder="1" applyAlignment="1">
      <alignment horizontal="center" vertical="center" textRotation="90"/>
    </xf>
    <xf numFmtId="0" fontId="17" fillId="14" borderId="3" xfId="2" applyFont="1" applyFill="1" applyBorder="1" applyAlignment="1">
      <alignment horizontal="center" vertical="center" textRotation="90"/>
    </xf>
    <xf numFmtId="0" fontId="17" fillId="14" borderId="19" xfId="2" applyFont="1" applyFill="1" applyBorder="1" applyAlignment="1">
      <alignment horizontal="center" vertical="center" textRotation="90"/>
    </xf>
    <xf numFmtId="0" fontId="17" fillId="14" borderId="3" xfId="2" applyFont="1" applyFill="1" applyBorder="1" applyAlignment="1">
      <alignment horizontal="center" vertical="center" textRotation="90" wrapText="1"/>
    </xf>
    <xf numFmtId="0" fontId="17" fillId="14" borderId="19" xfId="2" applyFont="1" applyFill="1" applyBorder="1" applyAlignment="1">
      <alignment horizontal="center" vertical="center" textRotation="90" wrapText="1"/>
    </xf>
    <xf numFmtId="0" fontId="15" fillId="14" borderId="3" xfId="2" applyFont="1" applyFill="1" applyBorder="1" applyAlignment="1">
      <alignment horizontal="center" vertical="center" textRotation="90" wrapText="1"/>
    </xf>
    <xf numFmtId="0" fontId="15" fillId="14" borderId="19" xfId="2" applyFont="1" applyFill="1" applyBorder="1" applyAlignment="1">
      <alignment horizontal="center" vertical="center" textRotation="90" wrapText="1"/>
    </xf>
    <xf numFmtId="0" fontId="15" fillId="14" borderId="24" xfId="2" applyFont="1" applyFill="1" applyBorder="1" applyAlignment="1">
      <alignment horizontal="center" vertical="center" textRotation="90" wrapText="1"/>
    </xf>
    <xf numFmtId="0" fontId="15" fillId="14" borderId="20" xfId="2" applyFont="1" applyFill="1" applyBorder="1" applyAlignment="1">
      <alignment horizontal="center" vertical="center" textRotation="90" wrapText="1"/>
    </xf>
    <xf numFmtId="0" fontId="15" fillId="14" borderId="4" xfId="2" applyFont="1" applyFill="1" applyBorder="1" applyAlignment="1">
      <alignment horizontal="center" vertical="center" textRotation="90" wrapText="1"/>
    </xf>
    <xf numFmtId="0" fontId="12" fillId="9" borderId="5" xfId="1" applyFont="1" applyFill="1" applyBorder="1" applyAlignment="1">
      <alignment horizontal="center" vertical="center" wrapText="1"/>
    </xf>
    <xf numFmtId="0" fontId="12" fillId="9" borderId="18" xfId="1" applyFont="1" applyFill="1" applyBorder="1" applyAlignment="1">
      <alignment horizontal="center" vertical="center" wrapText="1"/>
    </xf>
    <xf numFmtId="0" fontId="12" fillId="9" borderId="6" xfId="1" applyFont="1" applyFill="1" applyBorder="1" applyAlignment="1">
      <alignment horizontal="center" vertical="center" wrapText="1"/>
    </xf>
    <xf numFmtId="0" fontId="12" fillId="9" borderId="5" xfId="1" applyFont="1" applyFill="1" applyBorder="1" applyAlignment="1">
      <alignment horizontal="center" vertical="center"/>
    </xf>
    <xf numFmtId="0" fontId="12" fillId="9" borderId="18" xfId="1" applyFont="1" applyFill="1" applyBorder="1" applyAlignment="1">
      <alignment horizontal="center" vertical="center"/>
    </xf>
    <xf numFmtId="0" fontId="12" fillId="9" borderId="6" xfId="1" applyFont="1" applyFill="1" applyBorder="1" applyAlignment="1">
      <alignment horizontal="center" vertical="center"/>
    </xf>
  </cellXfs>
  <cellStyles count="3">
    <cellStyle name="Normal" xfId="0" builtinId="0"/>
    <cellStyle name="Normal 2" xfId="1" xr:uid="{00000000-0005-0000-0000-000001000000}"/>
    <cellStyle name="Normal 2 2" xfId="2" xr:uid="{00000000-0005-0000-0000-000002000000}"/>
  </cellStyles>
  <dxfs count="4"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colors>
    <mruColors>
      <color rgb="FFDE9BFF"/>
      <color rgb="FFFF9900"/>
      <color rgb="FF66FF33"/>
      <color rgb="FF0066FF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externalLink" Target="externalLinks/externalLink6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externalLink" Target="externalLinks/externalLink7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57148</xdr:colOff>
      <xdr:row>2</xdr:row>
      <xdr:rowOff>25977</xdr:rowOff>
    </xdr:from>
    <xdr:to>
      <xdr:col>22</xdr:col>
      <xdr:colOff>609600</xdr:colOff>
      <xdr:row>12</xdr:row>
      <xdr:rowOff>47625</xdr:rowOff>
    </xdr:to>
    <xdr:sp macro="" textlink="">
      <xdr:nvSpPr>
        <xdr:cNvPr id="2" name="Rounded Rectang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57148" y="216477"/>
          <a:ext cx="15640052" cy="1926648"/>
        </a:xfrm>
        <a:prstGeom prst="roundRect">
          <a:avLst>
            <a:gd name="adj" fmla="val 10063"/>
          </a:avLst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0</xdr:col>
      <xdr:colOff>57151</xdr:colOff>
      <xdr:row>12</xdr:row>
      <xdr:rowOff>176212</xdr:rowOff>
    </xdr:from>
    <xdr:to>
      <xdr:col>5</xdr:col>
      <xdr:colOff>420338</xdr:colOff>
      <xdr:row>48</xdr:row>
      <xdr:rowOff>14212</xdr:rowOff>
    </xdr:to>
    <xdr:sp macro="" textlink="">
      <xdr:nvSpPr>
        <xdr:cNvPr id="3" name="Rounded Rectangl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57151" y="2462212"/>
          <a:ext cx="3816000" cy="6696000"/>
        </a:xfrm>
        <a:prstGeom prst="roundRect">
          <a:avLst>
            <a:gd name="adj" fmla="val 10063"/>
          </a:avLst>
        </a:prstGeom>
        <a:solidFill>
          <a:srgbClr val="0066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th-TH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5</xdr:col>
      <xdr:colOff>581029</xdr:colOff>
      <xdr:row>12</xdr:row>
      <xdr:rowOff>176212</xdr:rowOff>
    </xdr:from>
    <xdr:to>
      <xdr:col>11</xdr:col>
      <xdr:colOff>253654</xdr:colOff>
      <xdr:row>48</xdr:row>
      <xdr:rowOff>14212</xdr:rowOff>
    </xdr:to>
    <xdr:sp macro="" textlink="">
      <xdr:nvSpPr>
        <xdr:cNvPr id="7" name="Rounded Rectangl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4033842" y="2462212"/>
          <a:ext cx="3816000" cy="6696000"/>
        </a:xfrm>
        <a:prstGeom prst="roundRect">
          <a:avLst>
            <a:gd name="adj" fmla="val 10063"/>
          </a:avLst>
        </a:prstGeom>
        <a:solidFill>
          <a:schemeClr val="bg1">
            <a:lumMod val="8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11</xdr:col>
      <xdr:colOff>414340</xdr:colOff>
      <xdr:row>12</xdr:row>
      <xdr:rowOff>176212</xdr:rowOff>
    </xdr:from>
    <xdr:to>
      <xdr:col>17</xdr:col>
      <xdr:colOff>86965</xdr:colOff>
      <xdr:row>48</xdr:row>
      <xdr:rowOff>14212</xdr:rowOff>
    </xdr:to>
    <xdr:sp macro="" textlink="">
      <xdr:nvSpPr>
        <xdr:cNvPr id="8" name="Rounded Rectangl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8010528" y="2462212"/>
          <a:ext cx="3816000" cy="6696000"/>
        </a:xfrm>
        <a:prstGeom prst="roundRect">
          <a:avLst>
            <a:gd name="adj" fmla="val 10063"/>
          </a:avLst>
        </a:prstGeom>
        <a:solidFill>
          <a:srgbClr val="66FF3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17</xdr:col>
      <xdr:colOff>271457</xdr:colOff>
      <xdr:row>12</xdr:row>
      <xdr:rowOff>152399</xdr:rowOff>
    </xdr:from>
    <xdr:to>
      <xdr:col>22</xdr:col>
      <xdr:colOff>634645</xdr:colOff>
      <xdr:row>47</xdr:row>
      <xdr:rowOff>180899</xdr:rowOff>
    </xdr:to>
    <xdr:sp macro="" textlink="">
      <xdr:nvSpPr>
        <xdr:cNvPr id="9" name="Rounded Rectangl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12011020" y="2438399"/>
          <a:ext cx="3816000" cy="6696000"/>
        </a:xfrm>
        <a:prstGeom prst="roundRect">
          <a:avLst>
            <a:gd name="adj" fmla="val 10063"/>
          </a:avLst>
        </a:prstGeom>
        <a:solidFill>
          <a:srgbClr val="FF99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0</xdr:col>
      <xdr:colOff>57148</xdr:colOff>
      <xdr:row>48</xdr:row>
      <xdr:rowOff>140277</xdr:rowOff>
    </xdr:from>
    <xdr:to>
      <xdr:col>22</xdr:col>
      <xdr:colOff>609600</xdr:colOff>
      <xdr:row>58</xdr:row>
      <xdr:rowOff>161925</xdr:rowOff>
    </xdr:to>
    <xdr:sp macro="" textlink="">
      <xdr:nvSpPr>
        <xdr:cNvPr id="10" name="Rounded Rectangl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57148" y="9093777"/>
          <a:ext cx="15640052" cy="1926648"/>
        </a:xfrm>
        <a:prstGeom prst="roundRect">
          <a:avLst>
            <a:gd name="adj" fmla="val 10063"/>
          </a:avLst>
        </a:prstGeom>
        <a:solidFill>
          <a:srgbClr val="FF9999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0</xdr:col>
      <xdr:colOff>209548</xdr:colOff>
      <xdr:row>3</xdr:row>
      <xdr:rowOff>147237</xdr:rowOff>
    </xdr:from>
    <xdr:to>
      <xdr:col>22</xdr:col>
      <xdr:colOff>457948</xdr:colOff>
      <xdr:row>11</xdr:row>
      <xdr:rowOff>171237</xdr:rowOff>
    </xdr:to>
    <xdr:sp macro="" textlink="">
      <xdr:nvSpPr>
        <xdr:cNvPr id="11" name="Rounded Rectangle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209548" y="813987"/>
          <a:ext cx="15440775" cy="1548000"/>
        </a:xfrm>
        <a:prstGeom prst="roundRect">
          <a:avLst>
            <a:gd name="adj" fmla="val 10063"/>
          </a:avLst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0</xdr:col>
      <xdr:colOff>209548</xdr:colOff>
      <xdr:row>50</xdr:row>
      <xdr:rowOff>75799</xdr:rowOff>
    </xdr:from>
    <xdr:to>
      <xdr:col>22</xdr:col>
      <xdr:colOff>457948</xdr:colOff>
      <xdr:row>58</xdr:row>
      <xdr:rowOff>99799</xdr:rowOff>
    </xdr:to>
    <xdr:sp macro="" textlink="">
      <xdr:nvSpPr>
        <xdr:cNvPr id="12" name="Rounded Rectangle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209548" y="9696049"/>
          <a:ext cx="15440775" cy="1548000"/>
        </a:xfrm>
        <a:prstGeom prst="roundRect">
          <a:avLst>
            <a:gd name="adj" fmla="val 10063"/>
          </a:avLst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7</xdr:col>
      <xdr:colOff>588817</xdr:colOff>
      <xdr:row>3</xdr:row>
      <xdr:rowOff>144657</xdr:rowOff>
    </xdr:from>
    <xdr:to>
      <xdr:col>7</xdr:col>
      <xdr:colOff>588817</xdr:colOff>
      <xdr:row>12</xdr:row>
      <xdr:rowOff>6112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CxnSpPr/>
      </xdr:nvCxnSpPr>
      <xdr:spPr>
        <a:xfrm>
          <a:off x="5373729" y="783392"/>
          <a:ext cx="0" cy="1475102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398318</xdr:colOff>
      <xdr:row>3</xdr:row>
      <xdr:rowOff>121227</xdr:rowOff>
    </xdr:from>
    <xdr:to>
      <xdr:col>15</xdr:col>
      <xdr:colOff>398318</xdr:colOff>
      <xdr:row>11</xdr:row>
      <xdr:rowOff>155864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CxnSpPr/>
      </xdr:nvCxnSpPr>
      <xdr:spPr>
        <a:xfrm>
          <a:off x="10789227" y="744682"/>
          <a:ext cx="0" cy="142009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265834</xdr:colOff>
      <xdr:row>3</xdr:row>
      <xdr:rowOff>118629</xdr:rowOff>
    </xdr:from>
    <xdr:to>
      <xdr:col>4</xdr:col>
      <xdr:colOff>638175</xdr:colOff>
      <xdr:row>5</xdr:row>
      <xdr:rowOff>118630</xdr:rowOff>
    </xdr:to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2323234" y="756804"/>
          <a:ext cx="1058141" cy="3619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100">
              <a:solidFill>
                <a:schemeClr val="accent1">
                  <a:lumMod val="50000"/>
                </a:schemeClr>
              </a:solidFill>
            </a:rPr>
            <a:t>วัตถุประสงค์</a:t>
          </a:r>
        </a:p>
      </xdr:txBody>
    </xdr:sp>
    <xdr:clientData/>
  </xdr:twoCellAnchor>
  <xdr:twoCellAnchor>
    <xdr:from>
      <xdr:col>11</xdr:col>
      <xdr:colOff>153775</xdr:colOff>
      <xdr:row>3</xdr:row>
      <xdr:rowOff>129835</xdr:rowOff>
    </xdr:from>
    <xdr:to>
      <xdr:col>12</xdr:col>
      <xdr:colOff>526116</xdr:colOff>
      <xdr:row>5</xdr:row>
      <xdr:rowOff>129836</xdr:rowOff>
    </xdr:to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7672922" y="768570"/>
          <a:ext cx="1055900" cy="35859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100">
              <a:solidFill>
                <a:schemeClr val="accent1">
                  <a:lumMod val="50000"/>
                </a:schemeClr>
              </a:solidFill>
            </a:rPr>
            <a:t>เป้าหมาย</a:t>
          </a:r>
        </a:p>
      </xdr:txBody>
    </xdr:sp>
    <xdr:clientData/>
  </xdr:twoCellAnchor>
  <xdr:twoCellAnchor>
    <xdr:from>
      <xdr:col>18</xdr:col>
      <xdr:colOff>89648</xdr:colOff>
      <xdr:row>3</xdr:row>
      <xdr:rowOff>141041</xdr:rowOff>
    </xdr:from>
    <xdr:to>
      <xdr:col>20</xdr:col>
      <xdr:colOff>683001</xdr:colOff>
      <xdr:row>5</xdr:row>
      <xdr:rowOff>141042</xdr:rowOff>
    </xdr:to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12393707" y="779776"/>
          <a:ext cx="1960470" cy="35859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100">
              <a:solidFill>
                <a:schemeClr val="accent1">
                  <a:lumMod val="50000"/>
                </a:schemeClr>
              </a:solidFill>
            </a:rPr>
            <a:t>ความสอดคล้องกับยุทธศาสตร์</a:t>
          </a:r>
        </a:p>
      </xdr:txBody>
    </xdr:sp>
    <xdr:clientData/>
  </xdr:twoCellAnchor>
  <xdr:twoCellAnchor>
    <xdr:from>
      <xdr:col>11</xdr:col>
      <xdr:colOff>148680</xdr:colOff>
      <xdr:row>2</xdr:row>
      <xdr:rowOff>41206</xdr:rowOff>
    </xdr:from>
    <xdr:to>
      <xdr:col>13</xdr:col>
      <xdr:colOff>331081</xdr:colOff>
      <xdr:row>4</xdr:row>
      <xdr:rowOff>41208</xdr:rowOff>
    </xdr:to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7768680" y="491479"/>
          <a:ext cx="1567856" cy="34636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 b="1">
              <a:solidFill>
                <a:sysClr val="windowText" lastClr="000000"/>
              </a:solidFill>
            </a:rPr>
            <a:t>Strategy/Goal</a:t>
          </a:r>
          <a:endParaRPr lang="th-TH" sz="14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11</xdr:col>
      <xdr:colOff>243928</xdr:colOff>
      <xdr:row>48</xdr:row>
      <xdr:rowOff>132126</xdr:rowOff>
    </xdr:from>
    <xdr:to>
      <xdr:col>13</xdr:col>
      <xdr:colOff>426329</xdr:colOff>
      <xdr:row>50</xdr:row>
      <xdr:rowOff>132128</xdr:rowOff>
    </xdr:to>
    <xdr:sp macro="" textlink="">
      <xdr:nvSpPr>
        <xdr:cNvPr id="20" name="TextBox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7863928" y="8548762"/>
          <a:ext cx="1567856" cy="34636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 b="1">
              <a:solidFill>
                <a:sysClr val="windowText" lastClr="000000"/>
              </a:solidFill>
            </a:rPr>
            <a:t>Security</a:t>
          </a:r>
          <a:endParaRPr lang="th-TH" sz="14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</xdr:col>
      <xdr:colOff>571501</xdr:colOff>
      <xdr:row>50</xdr:row>
      <xdr:rowOff>85291</xdr:rowOff>
    </xdr:from>
    <xdr:to>
      <xdr:col>6</xdr:col>
      <xdr:colOff>326571</xdr:colOff>
      <xdr:row>52</xdr:row>
      <xdr:rowOff>85292</xdr:rowOff>
    </xdr:to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1251858" y="9025184"/>
          <a:ext cx="3156856" cy="35378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100">
              <a:solidFill>
                <a:schemeClr val="accent1">
                  <a:lumMod val="50000"/>
                </a:schemeClr>
              </a:solidFill>
            </a:rPr>
            <a:t>กฎหมาย/ข้อบังคับ/ระเบียบ/นโยบาย</a:t>
          </a:r>
          <a:r>
            <a:rPr lang="th-TH" sz="1100" baseline="0">
              <a:solidFill>
                <a:schemeClr val="accent1">
                  <a:lumMod val="50000"/>
                </a:schemeClr>
              </a:solidFill>
            </a:rPr>
            <a:t> ระดับประเทศ</a:t>
          </a:r>
          <a:endParaRPr lang="th-TH" sz="1100">
            <a:solidFill>
              <a:schemeClr val="accent1">
                <a:lumMod val="50000"/>
              </a:schemeClr>
            </a:solidFill>
          </a:endParaRPr>
        </a:p>
      </xdr:txBody>
    </xdr:sp>
    <xdr:clientData/>
  </xdr:twoCellAnchor>
  <xdr:twoCellAnchor>
    <xdr:from>
      <xdr:col>7</xdr:col>
      <xdr:colOff>436417</xdr:colOff>
      <xdr:row>50</xdr:row>
      <xdr:rowOff>67467</xdr:rowOff>
    </xdr:from>
    <xdr:to>
      <xdr:col>7</xdr:col>
      <xdr:colOff>436417</xdr:colOff>
      <xdr:row>58</xdr:row>
      <xdr:rowOff>92324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CxnSpPr/>
      </xdr:nvCxnSpPr>
      <xdr:spPr>
        <a:xfrm>
          <a:off x="5285508" y="8761194"/>
          <a:ext cx="0" cy="1410312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550717</xdr:colOff>
      <xdr:row>50</xdr:row>
      <xdr:rowOff>57571</xdr:rowOff>
    </xdr:from>
    <xdr:to>
      <xdr:col>15</xdr:col>
      <xdr:colOff>550717</xdr:colOff>
      <xdr:row>58</xdr:row>
      <xdr:rowOff>82428</xdr:rowOff>
    </xdr:to>
    <xdr:cxnSp macro="">
      <xdr:nvCxnSpPr>
        <xdr:cNvPr id="23" name="Straight Connector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CxnSpPr/>
      </xdr:nvCxnSpPr>
      <xdr:spPr>
        <a:xfrm>
          <a:off x="10756074" y="8997464"/>
          <a:ext cx="0" cy="14400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13606</xdr:colOff>
      <xdr:row>50</xdr:row>
      <xdr:rowOff>85292</xdr:rowOff>
    </xdr:from>
    <xdr:to>
      <xdr:col>13</xdr:col>
      <xdr:colOff>517068</xdr:colOff>
      <xdr:row>52</xdr:row>
      <xdr:rowOff>85293</xdr:rowOff>
    </xdr:to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6817177" y="9025185"/>
          <a:ext cx="2544534" cy="35378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100">
              <a:solidFill>
                <a:schemeClr val="accent1">
                  <a:lumMod val="50000"/>
                </a:schemeClr>
              </a:solidFill>
            </a:rPr>
            <a:t>ข้อบังคับ/ระเบียบ/นโยบาย</a:t>
          </a:r>
          <a:r>
            <a:rPr lang="th-TH" sz="1100" baseline="0">
              <a:solidFill>
                <a:schemeClr val="accent1">
                  <a:lumMod val="50000"/>
                </a:schemeClr>
              </a:solidFill>
            </a:rPr>
            <a:t> ระดับองค์กร</a:t>
          </a:r>
          <a:endParaRPr lang="th-TH" sz="1100">
            <a:solidFill>
              <a:schemeClr val="accent1">
                <a:lumMod val="50000"/>
              </a:schemeClr>
            </a:solidFill>
          </a:endParaRPr>
        </a:p>
      </xdr:txBody>
    </xdr:sp>
    <xdr:clientData/>
  </xdr:twoCellAnchor>
  <xdr:twoCellAnchor>
    <xdr:from>
      <xdr:col>18</xdr:col>
      <xdr:colOff>544283</xdr:colOff>
      <xdr:row>50</xdr:row>
      <xdr:rowOff>85292</xdr:rowOff>
    </xdr:from>
    <xdr:to>
      <xdr:col>20</xdr:col>
      <xdr:colOff>27213</xdr:colOff>
      <xdr:row>52</xdr:row>
      <xdr:rowOff>85293</xdr:rowOff>
    </xdr:to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12790712" y="9025185"/>
          <a:ext cx="843644" cy="35378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100">
              <a:solidFill>
                <a:schemeClr val="accent1">
                  <a:lumMod val="50000"/>
                </a:schemeClr>
              </a:solidFill>
            </a:rPr>
            <a:t>มาตรฐาน</a:t>
          </a:r>
        </a:p>
      </xdr:txBody>
    </xdr:sp>
    <xdr:clientData/>
  </xdr:twoCellAnchor>
  <xdr:twoCellAnchor>
    <xdr:from>
      <xdr:col>0</xdr:col>
      <xdr:colOff>142872</xdr:colOff>
      <xdr:row>15</xdr:row>
      <xdr:rowOff>9528</xdr:rowOff>
    </xdr:from>
    <xdr:to>
      <xdr:col>5</xdr:col>
      <xdr:colOff>362059</xdr:colOff>
      <xdr:row>47</xdr:row>
      <xdr:rowOff>141528</xdr:rowOff>
    </xdr:to>
    <xdr:sp macro="" textlink="">
      <xdr:nvSpPr>
        <xdr:cNvPr id="26" name="Rounded Rectangle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>
        <a:xfrm>
          <a:off x="142872" y="2962278"/>
          <a:ext cx="3672000" cy="6228000"/>
        </a:xfrm>
        <a:prstGeom prst="roundRect">
          <a:avLst>
            <a:gd name="adj" fmla="val 10063"/>
          </a:avLst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5</xdr:col>
      <xdr:colOff>666746</xdr:colOff>
      <xdr:row>15</xdr:row>
      <xdr:rowOff>9528</xdr:rowOff>
    </xdr:from>
    <xdr:to>
      <xdr:col>11</xdr:col>
      <xdr:colOff>195371</xdr:colOff>
      <xdr:row>47</xdr:row>
      <xdr:rowOff>141528</xdr:rowOff>
    </xdr:to>
    <xdr:sp macro="" textlink="">
      <xdr:nvSpPr>
        <xdr:cNvPr id="27" name="Rounded Rectangle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>
        <a:xfrm>
          <a:off x="4119559" y="2962278"/>
          <a:ext cx="3672000" cy="6228000"/>
        </a:xfrm>
        <a:prstGeom prst="roundRect">
          <a:avLst>
            <a:gd name="adj" fmla="val 10063"/>
          </a:avLst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11</xdr:col>
      <xdr:colOff>500058</xdr:colOff>
      <xdr:row>15</xdr:row>
      <xdr:rowOff>9527</xdr:rowOff>
    </xdr:from>
    <xdr:to>
      <xdr:col>17</xdr:col>
      <xdr:colOff>28683</xdr:colOff>
      <xdr:row>47</xdr:row>
      <xdr:rowOff>141527</xdr:rowOff>
    </xdr:to>
    <xdr:sp macro="" textlink="">
      <xdr:nvSpPr>
        <xdr:cNvPr id="28" name="Rounded Rectangle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/>
      </xdr:nvSpPr>
      <xdr:spPr>
        <a:xfrm>
          <a:off x="8096246" y="2962277"/>
          <a:ext cx="3672000" cy="6228000"/>
        </a:xfrm>
        <a:prstGeom prst="roundRect">
          <a:avLst>
            <a:gd name="adj" fmla="val 10063"/>
          </a:avLst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17</xdr:col>
      <xdr:colOff>357184</xdr:colOff>
      <xdr:row>14</xdr:row>
      <xdr:rowOff>176214</xdr:rowOff>
    </xdr:from>
    <xdr:to>
      <xdr:col>22</xdr:col>
      <xdr:colOff>576372</xdr:colOff>
      <xdr:row>47</xdr:row>
      <xdr:rowOff>117714</xdr:rowOff>
    </xdr:to>
    <xdr:sp macro="" textlink="">
      <xdr:nvSpPr>
        <xdr:cNvPr id="29" name="Rounded Rectangle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/>
      </xdr:nvSpPr>
      <xdr:spPr>
        <a:xfrm>
          <a:off x="12096747" y="2938464"/>
          <a:ext cx="3672000" cy="6228000"/>
        </a:xfrm>
        <a:prstGeom prst="roundRect">
          <a:avLst>
            <a:gd name="adj" fmla="val 10063"/>
          </a:avLst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7</xdr:col>
      <xdr:colOff>605065</xdr:colOff>
      <xdr:row>13</xdr:row>
      <xdr:rowOff>62599</xdr:rowOff>
    </xdr:from>
    <xdr:to>
      <xdr:col>9</xdr:col>
      <xdr:colOff>442123</xdr:colOff>
      <xdr:row>15</xdr:row>
      <xdr:rowOff>62600</xdr:rowOff>
    </xdr:to>
    <xdr:sp macro="" textlink="">
      <xdr:nvSpPr>
        <xdr:cNvPr id="30" name="TextBox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5454156" y="2348599"/>
          <a:ext cx="1222512" cy="34636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 b="1">
              <a:solidFill>
                <a:sysClr val="windowText" lastClr="000000"/>
              </a:solidFill>
            </a:rPr>
            <a:t>Stakeholder</a:t>
          </a:r>
          <a:endParaRPr lang="th-TH" sz="14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</xdr:col>
      <xdr:colOff>663132</xdr:colOff>
      <xdr:row>13</xdr:row>
      <xdr:rowOff>39168</xdr:rowOff>
    </xdr:from>
    <xdr:to>
      <xdr:col>4</xdr:col>
      <xdr:colOff>296446</xdr:colOff>
      <xdr:row>15</xdr:row>
      <xdr:rowOff>39169</xdr:rowOff>
    </xdr:to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1355859" y="2325168"/>
          <a:ext cx="1711496" cy="34636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 b="1">
              <a:solidFill>
                <a:sysClr val="windowText" lastClr="000000"/>
              </a:solidFill>
            </a:rPr>
            <a:t>Business Process</a:t>
          </a:r>
          <a:endParaRPr lang="th-TH" sz="14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13</xdr:col>
      <xdr:colOff>489952</xdr:colOff>
      <xdr:row>13</xdr:row>
      <xdr:rowOff>73805</xdr:rowOff>
    </xdr:from>
    <xdr:to>
      <xdr:col>15</xdr:col>
      <xdr:colOff>381002</xdr:colOff>
      <xdr:row>15</xdr:row>
      <xdr:rowOff>73806</xdr:rowOff>
    </xdr:to>
    <xdr:sp macro="" textlink="">
      <xdr:nvSpPr>
        <xdr:cNvPr id="32" name="TextBox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9376217" y="2505481"/>
          <a:ext cx="1258167" cy="35859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 b="1">
              <a:solidFill>
                <a:sysClr val="windowText" lastClr="000000"/>
              </a:solidFill>
            </a:rPr>
            <a:t>Application</a:t>
          </a:r>
          <a:endParaRPr lang="th-TH" sz="14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19</xdr:col>
      <xdr:colOff>624426</xdr:colOff>
      <xdr:row>13</xdr:row>
      <xdr:rowOff>62599</xdr:rowOff>
    </xdr:from>
    <xdr:to>
      <xdr:col>20</xdr:col>
      <xdr:colOff>638740</xdr:colOff>
      <xdr:row>15</xdr:row>
      <xdr:rowOff>62600</xdr:rowOff>
    </xdr:to>
    <xdr:sp macro="" textlink="">
      <xdr:nvSpPr>
        <xdr:cNvPr id="33" name="TextBox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3612044" y="2494275"/>
          <a:ext cx="697872" cy="35859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 b="1">
              <a:solidFill>
                <a:sysClr val="windowText" lastClr="000000"/>
              </a:solidFill>
            </a:rPr>
            <a:t>Data</a:t>
          </a:r>
          <a:endParaRPr lang="th-TH" sz="1400" b="1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0</xdr:colOff>
      <xdr:row>7</xdr:row>
      <xdr:rowOff>251209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12649200" y="2251459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0</xdr:colOff>
      <xdr:row>19</xdr:row>
      <xdr:rowOff>0</xdr:rowOff>
    </xdr:from>
    <xdr:ext cx="184731" cy="262572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/>
      </xdr:nvSpPr>
      <xdr:spPr>
        <a:xfrm>
          <a:off x="12649200" y="86106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0</xdr:colOff>
      <xdr:row>19</xdr:row>
      <xdr:rowOff>0</xdr:rowOff>
    </xdr:from>
    <xdr:ext cx="184731" cy="262572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/>
      </xdr:nvSpPr>
      <xdr:spPr>
        <a:xfrm>
          <a:off x="12649200" y="86106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0</xdr:colOff>
      <xdr:row>19</xdr:row>
      <xdr:rowOff>0</xdr:rowOff>
    </xdr:from>
    <xdr:ext cx="184731" cy="262572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/>
      </xdr:nvSpPr>
      <xdr:spPr>
        <a:xfrm>
          <a:off x="12649200" y="86106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0</xdr:colOff>
      <xdr:row>19</xdr:row>
      <xdr:rowOff>0</xdr:rowOff>
    </xdr:from>
    <xdr:ext cx="184731" cy="262572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/>
      </xdr:nvSpPr>
      <xdr:spPr>
        <a:xfrm>
          <a:off x="12649200" y="86106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0</xdr:colOff>
      <xdr:row>19</xdr:row>
      <xdr:rowOff>0</xdr:rowOff>
    </xdr:from>
    <xdr:ext cx="184731" cy="262572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 txBox="1"/>
      </xdr:nvSpPr>
      <xdr:spPr>
        <a:xfrm>
          <a:off x="12649200" y="86106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0</xdr:colOff>
      <xdr:row>7</xdr:row>
      <xdr:rowOff>251209</xdr:rowOff>
    </xdr:from>
    <xdr:ext cx="184731" cy="262572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/>
      </xdr:nvSpPr>
      <xdr:spPr>
        <a:xfrm>
          <a:off x="12649200" y="2251459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1116724</xdr:colOff>
      <xdr:row>3</xdr:row>
      <xdr:rowOff>273707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2478799" y="1416707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12</xdr:col>
      <xdr:colOff>0</xdr:colOff>
      <xdr:row>55</xdr:row>
      <xdr:rowOff>0</xdr:rowOff>
    </xdr:from>
    <xdr:ext cx="184731" cy="262572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9848850" y="1599247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9</xdr:col>
      <xdr:colOff>350345</xdr:colOff>
      <xdr:row>18</xdr:row>
      <xdr:rowOff>120431</xdr:rowOff>
    </xdr:from>
    <xdr:ext cx="184731" cy="262572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/>
      </xdr:nvSpPr>
      <xdr:spPr>
        <a:xfrm>
          <a:off x="8284670" y="6111656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2</xdr:col>
      <xdr:colOff>249315</xdr:colOff>
      <xdr:row>60</xdr:row>
      <xdr:rowOff>0</xdr:rowOff>
    </xdr:from>
    <xdr:ext cx="184731" cy="262572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 txBox="1"/>
      </xdr:nvSpPr>
      <xdr:spPr>
        <a:xfrm>
          <a:off x="1611390" y="174212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twoCellAnchor editAs="oneCell">
    <xdr:from>
      <xdr:col>1</xdr:col>
      <xdr:colOff>4331</xdr:colOff>
      <xdr:row>60</xdr:row>
      <xdr:rowOff>45637</xdr:rowOff>
    </xdr:from>
    <xdr:to>
      <xdr:col>1</xdr:col>
      <xdr:colOff>304302</xdr:colOff>
      <xdr:row>60</xdr:row>
      <xdr:rowOff>256337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9131" y="17466862"/>
          <a:ext cx="299971" cy="210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12</xdr:col>
      <xdr:colOff>0</xdr:colOff>
      <xdr:row>55</xdr:row>
      <xdr:rowOff>0</xdr:rowOff>
    </xdr:from>
    <xdr:ext cx="184731" cy="262572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 txBox="1"/>
      </xdr:nvSpPr>
      <xdr:spPr>
        <a:xfrm>
          <a:off x="9848850" y="1599247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12</xdr:col>
      <xdr:colOff>0</xdr:colOff>
      <xdr:row>55</xdr:row>
      <xdr:rowOff>0</xdr:rowOff>
    </xdr:from>
    <xdr:ext cx="184731" cy="262572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 txBox="1"/>
      </xdr:nvSpPr>
      <xdr:spPr>
        <a:xfrm>
          <a:off x="9848850" y="1599247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12</xdr:col>
      <xdr:colOff>0</xdr:colOff>
      <xdr:row>6</xdr:row>
      <xdr:rowOff>65240</xdr:rowOff>
    </xdr:from>
    <xdr:ext cx="184731" cy="262572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 txBox="1"/>
      </xdr:nvSpPr>
      <xdr:spPr>
        <a:xfrm>
          <a:off x="9848850" y="285606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0</xdr:colOff>
      <xdr:row>6</xdr:row>
      <xdr:rowOff>169623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14192250" y="1407873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11</xdr:col>
      <xdr:colOff>0</xdr:colOff>
      <xdr:row>5</xdr:row>
      <xdr:rowOff>208768</xdr:rowOff>
    </xdr:from>
    <xdr:ext cx="184731" cy="262572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14192250" y="1113643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11</xdr:col>
      <xdr:colOff>0</xdr:colOff>
      <xdr:row>5</xdr:row>
      <xdr:rowOff>0</xdr:rowOff>
    </xdr:from>
    <xdr:ext cx="184731" cy="262572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 txBox="1"/>
      </xdr:nvSpPr>
      <xdr:spPr>
        <a:xfrm>
          <a:off x="14192250" y="90487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11</xdr:col>
      <xdr:colOff>0</xdr:colOff>
      <xdr:row>5</xdr:row>
      <xdr:rowOff>260959</xdr:rowOff>
    </xdr:from>
    <xdr:ext cx="184731" cy="262572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 txBox="1"/>
      </xdr:nvSpPr>
      <xdr:spPr>
        <a:xfrm>
          <a:off x="14192250" y="1165834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11</xdr:col>
      <xdr:colOff>0</xdr:colOff>
      <xdr:row>5</xdr:row>
      <xdr:rowOff>182672</xdr:rowOff>
    </xdr:from>
    <xdr:ext cx="184731" cy="262572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 txBox="1"/>
      </xdr:nvSpPr>
      <xdr:spPr>
        <a:xfrm>
          <a:off x="14192250" y="1087547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11</xdr:col>
      <xdr:colOff>0</xdr:colOff>
      <xdr:row>13</xdr:row>
      <xdr:rowOff>0</xdr:rowOff>
    </xdr:from>
    <xdr:ext cx="184731" cy="262572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SpPr txBox="1"/>
      </xdr:nvSpPr>
      <xdr:spPr>
        <a:xfrm>
          <a:off x="14192250" y="39243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11</xdr:col>
      <xdr:colOff>0</xdr:colOff>
      <xdr:row>5</xdr:row>
      <xdr:rowOff>0</xdr:rowOff>
    </xdr:from>
    <xdr:ext cx="184731" cy="262572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SpPr txBox="1"/>
      </xdr:nvSpPr>
      <xdr:spPr>
        <a:xfrm>
          <a:off x="14192250" y="90487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11</xdr:col>
      <xdr:colOff>0</xdr:colOff>
      <xdr:row>5</xdr:row>
      <xdr:rowOff>182672</xdr:rowOff>
    </xdr:from>
    <xdr:ext cx="184731" cy="262572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SpPr txBox="1"/>
      </xdr:nvSpPr>
      <xdr:spPr>
        <a:xfrm>
          <a:off x="14192250" y="1087547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11</xdr:col>
      <xdr:colOff>0</xdr:colOff>
      <xdr:row>5</xdr:row>
      <xdr:rowOff>65240</xdr:rowOff>
    </xdr:from>
    <xdr:ext cx="184731" cy="262572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SpPr txBox="1"/>
      </xdr:nvSpPr>
      <xdr:spPr>
        <a:xfrm>
          <a:off x="14192250" y="97011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11</xdr:col>
      <xdr:colOff>0</xdr:colOff>
      <xdr:row>6</xdr:row>
      <xdr:rowOff>0</xdr:rowOff>
    </xdr:from>
    <xdr:ext cx="184731" cy="262572"/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00000000-0008-0000-0600-00000B000000}"/>
            </a:ext>
          </a:extLst>
        </xdr:cNvPr>
        <xdr:cNvSpPr txBox="1"/>
      </xdr:nvSpPr>
      <xdr:spPr>
        <a:xfrm>
          <a:off x="14192250" y="12382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11</xdr:col>
      <xdr:colOff>0</xdr:colOff>
      <xdr:row>5</xdr:row>
      <xdr:rowOff>130480</xdr:rowOff>
    </xdr:from>
    <xdr:ext cx="184731" cy="262572"/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00000000-0008-0000-0600-00000C000000}"/>
            </a:ext>
          </a:extLst>
        </xdr:cNvPr>
        <xdr:cNvSpPr txBox="1"/>
      </xdr:nvSpPr>
      <xdr:spPr>
        <a:xfrm>
          <a:off x="14192250" y="103535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Yui\EA\Template%20&#3651;&#3594;&#3657;&#3626;&#3629;&#3609;%20EA\&#3649;&#3610;&#3610;&#3615;&#3629;&#3619;&#3660;&#3617;%20Roadmap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chalee/Desktop/&#3618;&#3634;&#3626;&#3641;&#3610;/&#3650;&#3619;&#3591;&#3591;&#3634;&#3609;&#3618;&#3634;&#3626;&#3641;&#3610;/Master%20Data%20List5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chai/Dropbox/EA/&#3650;&#3619;&#3591;&#3591;&#3634;&#3609;&#3618;&#3634;&#3626;&#3641;&#3610;/Master%20Data%20List5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chalee/Desktop/&#3618;&#3634;&#3626;&#3641;&#3610;/&#3650;&#3619;&#3591;&#3591;&#3634;&#3609;&#3618;&#3634;&#3626;&#3641;&#3610;/&#3650;&#3619;&#3591;&#3591;&#3634;&#3609;&#3618;&#3634;&#3626;&#3641;&#3610;.1/&#3650;&#3619;&#3591;&#3591;&#3634;&#3609;&#3618;&#3634;&#3626;&#3641;&#3610;-2560-03-20_rev.2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Yui\EA\&#3591;&#3634;&#3609;&#3611;&#3637;%202560\&#3650;&#3619;&#3591;&#3591;&#3634;&#3609;&#3618;&#3634;&#3626;&#3641;&#3610;\&#3648;&#3605;&#3619;&#3637;&#3618;&#3617;&#3585;&#3634;&#3619;&#3585;&#3656;&#3629;&#3609;%20Workshop_20161227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chai.jodpimai/Dropbox/EA/&#3648;&#3588;&#3619;&#3637;&#3618;&#3617;&#3586;&#3657;&#3629;&#3617;&#3641;&#3621;&#3626;&#3635;&#3627;&#3619;&#3633;&#3610;&#3619;&#3656;&#3623;&#3617;&#3629;&#3610;&#3619;&#3617;%20CEO%20&#3585;&#3633;&#3610;&#3607;&#3634;&#3591;%20CST/&#3588;&#3619;&#3633;&#3657;&#3591;&#3607;&#3637;&#3656;%209/Biz_jack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chai.jodpimai/Dropbox/EGA/&#3648;&#3621;&#3656;&#3617;3-EA%20&#3610;&#3640;&#3588;&#3588;&#3621;/BIz_IT-PC-S01-S0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ropdownlist"/>
      <sheetName val="ตัวอย่างประเด็นปัญหา"/>
      <sheetName val="ตัวอย่าง Roadmap"/>
      <sheetName val="Template Roadmap"/>
    </sheetNames>
    <sheetDataSet>
      <sheetData sheetId="0">
        <row r="1">
          <cell r="A1" t="str">
            <v>Critical</v>
          </cell>
        </row>
        <row r="2">
          <cell r="A2" t="str">
            <v>High</v>
          </cell>
        </row>
        <row r="3">
          <cell r="A3" t="str">
            <v>Medium</v>
          </cell>
        </row>
      </sheetData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ropdownlist"/>
      <sheetName val="ตัวอย่าง"/>
      <sheetName val="ตัวอย่าง รยส."/>
      <sheetName val="Template"/>
    </sheetNames>
    <sheetDataSet>
      <sheetData sheetId="0">
        <row r="1">
          <cell r="A1" t="str">
            <v>ขึ้นตรงผู้อำนวยการยาสูบ</v>
          </cell>
        </row>
      </sheetData>
      <sheetData sheetId="1"/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ropdownlist"/>
      <sheetName val="ตัวอย่าง"/>
      <sheetName val="ตัวอย่าง รยส."/>
      <sheetName val="Template"/>
    </sheetNames>
    <sheetDataSet>
      <sheetData sheetId="0">
        <row r="1">
          <cell r="A1" t="str">
            <v>ขึ้นตรงผู้อำนวยการยาสูบ</v>
          </cell>
        </row>
      </sheetData>
      <sheetData sheetId="1"/>
      <sheetData sheetId="2"/>
      <sheetData sheetId="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ตัวอย่าง App_Infra-bk"/>
      <sheetName val="ตัวอย่างบทวิเคราะห์"/>
      <sheetName val="Dropdownlist"/>
      <sheetName val="แอปฯ"/>
      <sheetName val="ฟอร์มเปล่าMasterData"/>
      <sheetName val="ฟอร์มเปล่าประเด็นปัญหา"/>
      <sheetName val="นิยามสี"/>
      <sheetName val="ตัวอย่าง MasterData-current"/>
      <sheetName val="ตัวอย่าง MasterData-future"/>
      <sheetName val="ตัวอย่าง GapAnalysis"/>
      <sheetName val="ตัวอย่าง Gap_Roadmap"/>
      <sheetName val="ตัวอย่าง App_Infra-Current"/>
      <sheetName val="ตัวอย่าง App_Infra-Future"/>
      <sheetName val="Template App_Infra-Current"/>
      <sheetName val="Template App_Infra-Future"/>
    </sheetNames>
    <sheetDataSet>
      <sheetData sheetId="0"/>
      <sheetData sheetId="1"/>
      <sheetData sheetId="2">
        <row r="1">
          <cell r="A1" t="str">
            <v>ขึ้นตรงผู้อำนวยการยาสูบ</v>
          </cell>
        </row>
        <row r="2">
          <cell r="A2" t="str">
            <v xml:space="preserve">ผู้ชำนาญการใบยา   </v>
          </cell>
        </row>
        <row r="3">
          <cell r="A3" t="str">
            <v xml:space="preserve">ผู้ชำนาญการปรุง   </v>
          </cell>
        </row>
        <row r="4">
          <cell r="A4" t="str">
            <v xml:space="preserve">ฝ่ายการแพทย์   </v>
          </cell>
        </row>
        <row r="5">
          <cell r="A5" t="str">
            <v xml:space="preserve">ฝ่ายขาย   </v>
          </cell>
        </row>
        <row r="6">
          <cell r="A6" t="str">
            <v xml:space="preserve">ฝ่ายจัดหาและรักษาพัสดุ   </v>
          </cell>
        </row>
        <row r="7">
          <cell r="A7" t="str">
            <v xml:space="preserve">ฝ่ายตรวจสอบภายใน   </v>
          </cell>
        </row>
        <row r="8">
          <cell r="A8" t="str">
            <v xml:space="preserve">ฝ่ายตลาด   </v>
          </cell>
        </row>
        <row r="9">
          <cell r="A9" t="str">
            <v xml:space="preserve">ฝ่ายทรัพยากรบุคคล   </v>
          </cell>
        </row>
        <row r="10">
          <cell r="A10" t="str">
            <v xml:space="preserve">ฝ่ายบริการกลาง   </v>
          </cell>
        </row>
        <row r="11">
          <cell r="A11" t="str">
            <v xml:space="preserve">ฝ่ายบัญชีและการเงิน   </v>
          </cell>
        </row>
        <row r="12">
          <cell r="A12" t="str">
            <v xml:space="preserve">ฝ่ายใบยา   </v>
          </cell>
        </row>
        <row r="13">
          <cell r="A13" t="str">
            <v xml:space="preserve">ฝ่ายยุทธศาสตร์องค์กร   </v>
          </cell>
        </row>
        <row r="14">
          <cell r="A14" t="str">
            <v xml:space="preserve">ฝ่ายโรงงานผลิตยาสูบ3   </v>
          </cell>
        </row>
        <row r="15">
          <cell r="A15" t="str">
            <v xml:space="preserve">ฝ่ายโรงงานผลิตยาสูบ4   </v>
          </cell>
        </row>
        <row r="16">
          <cell r="A16" t="str">
            <v xml:space="preserve">ฝ่ายโรงงานผลิตยาสูบ5   </v>
          </cell>
        </row>
        <row r="17">
          <cell r="A17" t="str">
            <v xml:space="preserve">ฝ่ายวางแผนการผลิต   </v>
          </cell>
        </row>
        <row r="18">
          <cell r="A18" t="str">
            <v xml:space="preserve">ฝ่ายวิจัยและพัฒนา   </v>
          </cell>
        </row>
        <row r="19">
          <cell r="A19" t="str">
            <v xml:space="preserve">ฝ่ายวิศวกรรมและพัฒนา   </v>
          </cell>
        </row>
        <row r="20">
          <cell r="A20" t="str">
            <v xml:space="preserve">ฝ่ายอำนวยการและสื่อสารองค์กร   </v>
          </cell>
        </row>
        <row r="21">
          <cell r="A21" t="str">
            <v>สนง.โครงการย้าย</v>
          </cell>
        </row>
        <row r="22">
          <cell r="A22" t="str">
            <v>ส่วนงานโครงการย้าย</v>
          </cell>
        </row>
        <row r="23">
          <cell r="A23" t="str">
            <v xml:space="preserve">สำนักกฎหมาย  </v>
          </cell>
        </row>
        <row r="24">
          <cell r="A24" t="str">
            <v xml:space="preserve">สำนักการพิมพ์  </v>
          </cell>
        </row>
        <row r="25">
          <cell r="A25" t="str">
            <v xml:space="preserve">สำนักงบประมาณ  </v>
          </cell>
        </row>
        <row r="26">
          <cell r="A26" t="str">
            <v xml:space="preserve">สำนักเทคโนโลยีสารสนเทศ  </v>
          </cell>
        </row>
        <row r="27">
          <cell r="A27" t="str">
            <v xml:space="preserve">สำนักป้องกันบุหรี่ผิดกฎหมาย  </v>
          </cell>
        </row>
        <row r="38">
          <cell r="A38" t="str">
            <v>Business</v>
          </cell>
        </row>
        <row r="39">
          <cell r="A39" t="str">
            <v>IT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vot"/>
      <sheetName val="ยุทธศาสตร์ที่เลือก"/>
      <sheetName val="ยุทธศาสตร์ที่เลือก_New"/>
      <sheetName val="สรุป"/>
      <sheetName val="กลุ่มงาน"/>
      <sheetName val="แบ่งกลุ่ม"/>
      <sheetName val="แบ่งกลุ่ม_กระบวนการย่อย"/>
      <sheetName val="คณะกรรมการ"/>
      <sheetName val="ครั้งที่ 1"/>
    </sheetNames>
    <sheetDataSet>
      <sheetData sheetId="0">
        <row r="1">
          <cell r="D1" t="str">
            <v>Input 1</v>
          </cell>
        </row>
        <row r="2">
          <cell r="D2" t="str">
            <v>Input 2</v>
          </cell>
        </row>
        <row r="3">
          <cell r="D3" t="str">
            <v>Production</v>
          </cell>
        </row>
        <row r="4">
          <cell r="D4" t="str">
            <v>Output</v>
          </cell>
        </row>
        <row r="5">
          <cell r="D5" t="str">
            <v>IT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terpriseGoals"/>
      <sheetName val="ITGoals"/>
      <sheetName val="SWOT"/>
      <sheetName val="OperatingModel"/>
      <sheetName val="EA-OperatingModel"/>
      <sheetName val="EA-OperatingModel-Template"/>
      <sheetName val="Infra_example"/>
      <sheetName val="Infra_template"/>
      <sheetName val="100ล้านMapping"/>
      <sheetName val="Issues_example"/>
      <sheetName val="Issues_template"/>
      <sheetName val="Expect_example"/>
      <sheetName val="Expect_template"/>
      <sheetName val="GapAnalysis_template_bk"/>
      <sheetName val="Plan_example"/>
      <sheetName val="Plan_template"/>
      <sheetName val="GapAnalysis_example_bk"/>
      <sheetName val="GapAnalysis_Time (2)"/>
      <sheetName val="GapAnalysis_Time"/>
      <sheetName val="DataLis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>
        <row r="5">
          <cell r="B5" t="str">
            <v>ปรับปรุง</v>
          </cell>
          <cell r="E5" t="str">
            <v>วินาที</v>
          </cell>
        </row>
        <row r="6">
          <cell r="B6" t="str">
            <v>ยกเลิก</v>
          </cell>
          <cell r="E6" t="str">
            <v>นาที</v>
          </cell>
        </row>
        <row r="7">
          <cell r="B7" t="str">
            <v>ใหม่</v>
          </cell>
          <cell r="E7" t="str">
            <v>ชั่วโมง</v>
          </cell>
        </row>
        <row r="8">
          <cell r="E8" t="str">
            <v>วัน</v>
          </cell>
        </row>
        <row r="9">
          <cell r="E9" t="str">
            <v>เดือน</v>
          </cell>
        </row>
        <row r="10">
          <cell r="E10" t="str">
            <v>ปี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cessList"/>
      <sheetName val="ApplicationList"/>
      <sheetName val="DataList"/>
      <sheetName val="Sheet1"/>
      <sheetName val="S01-AppData"/>
      <sheetName val="S01-ProcessForm"/>
      <sheetName val="S04"/>
      <sheetName val="S04-ProcessForm"/>
      <sheetName val="S04-AppData"/>
      <sheetName val="S01"/>
      <sheetName val="Sheet2"/>
    </sheetNames>
    <sheetDataSet>
      <sheetData sheetId="0"/>
      <sheetData sheetId="1">
        <row r="4">
          <cell r="D4" t="str">
            <v>AP01: Operation Center</v>
          </cell>
        </row>
        <row r="5">
          <cell r="D5" t="str">
            <v>AP02: Project Tracking</v>
          </cell>
        </row>
        <row r="6">
          <cell r="D6" t="str">
            <v>AP03: IT Inventory Mgt.</v>
          </cell>
        </row>
        <row r="7">
          <cell r="D7" t="str">
            <v>AP04: EGA Back-end</v>
          </cell>
        </row>
        <row r="8">
          <cell r="D8" t="str">
            <v>AP05: CRM</v>
          </cell>
        </row>
        <row r="9">
          <cell r="D9" t="str">
            <v>AP06: Contact Center</v>
          </cell>
        </row>
        <row r="10">
          <cell r="D10" t="str">
            <v>AP07: Problem Tracking</v>
          </cell>
        </row>
        <row r="11">
          <cell r="D11" t="str">
            <v>AP08: Intranet</v>
          </cell>
        </row>
        <row r="12">
          <cell r="D12" t="str">
            <v>AP08: ใบลา</v>
          </cell>
        </row>
        <row r="13">
          <cell r="D13" t="str">
            <v>AP08: ข้อมูลส่วนบุคคล</v>
          </cell>
        </row>
        <row r="14">
          <cell r="D14" t="str">
            <v>AP08: ประวัติการลงเวลา</v>
          </cell>
        </row>
        <row r="15">
          <cell r="D15" t="str">
            <v>AP08: ประวัติการลา</v>
          </cell>
        </row>
        <row r="16">
          <cell r="D16" t="str">
            <v>AP08: ประวัติการรักษาพยาบาล</v>
          </cell>
        </row>
        <row r="17">
          <cell r="D17" t="str">
            <v>AP08: E-Slip</v>
          </cell>
        </row>
        <row r="18">
          <cell r="D18" t="str">
            <v>AP08: รายชื่อพนักงาน</v>
          </cell>
        </row>
        <row r="19">
          <cell r="D19" t="str">
            <v>AP08: ตรวจสอบข้อมูล E-Mail</v>
          </cell>
        </row>
        <row r="20">
          <cell r="D20" t="str">
            <v>AP08: ดึงข้อมูล HRMI</v>
          </cell>
        </row>
        <row r="21">
          <cell r="D21" t="str">
            <v>AP08: ค่ารักษาพยาบาล</v>
          </cell>
        </row>
        <row r="22">
          <cell r="D22" t="str">
            <v>AP08: ขอหนังสือรับรอง</v>
          </cell>
        </row>
        <row r="23">
          <cell r="D23" t="str">
            <v>AP08: เบิกวัสดุ</v>
          </cell>
        </row>
        <row r="24">
          <cell r="D24" t="str">
            <v>AP08: จองห้องประชุม</v>
          </cell>
        </row>
        <row r="25">
          <cell r="D25" t="str">
            <v>AP08: จองรถตู้</v>
          </cell>
        </row>
        <row r="26">
          <cell r="D26" t="str">
            <v>AP08: แจ้งซ่อม</v>
          </cell>
        </row>
        <row r="27">
          <cell r="D27" t="str">
            <v>AP08: ขอทำนามบัตร</v>
          </cell>
        </row>
        <row r="28">
          <cell r="D28" t="str">
            <v>AP08: เบิกค่าเดินทาง</v>
          </cell>
        </row>
        <row r="29">
          <cell r="D29" t="str">
            <v>AP09: HR Mgt.</v>
          </cell>
        </row>
        <row r="30">
          <cell r="D30">
            <v>0</v>
          </cell>
        </row>
        <row r="31">
          <cell r="D31">
            <v>0</v>
          </cell>
        </row>
        <row r="32">
          <cell r="D32">
            <v>0</v>
          </cell>
        </row>
        <row r="33">
          <cell r="D33">
            <v>0</v>
          </cell>
        </row>
        <row r="34">
          <cell r="D34">
            <v>0</v>
          </cell>
        </row>
        <row r="35">
          <cell r="D35">
            <v>0</v>
          </cell>
        </row>
        <row r="36">
          <cell r="D36" t="str">
            <v>AP10: Welfare Mgt.</v>
          </cell>
        </row>
        <row r="37">
          <cell r="D37" t="str">
            <v>AP11: Procure. Mgt.</v>
          </cell>
        </row>
        <row r="38">
          <cell r="D38" t="str">
            <v>AP12: Fixed Asset Mgt.</v>
          </cell>
        </row>
        <row r="39">
          <cell r="D39" t="str">
            <v>AP13: Financial Mgt.</v>
          </cell>
        </row>
        <row r="40">
          <cell r="D40" t="str">
            <v>AP14: Saraban</v>
          </cell>
        </row>
        <row r="41">
          <cell r="D41" t="str">
            <v>AP15: Appoint. Mgt.</v>
          </cell>
        </row>
        <row r="42">
          <cell r="D42" t="str">
            <v>AP16: Minute of Meeting</v>
          </cell>
        </row>
        <row r="43">
          <cell r="D43" t="str">
            <v>AP17: Document Mgt.</v>
          </cell>
        </row>
        <row r="44">
          <cell r="D44" t="str">
            <v>AP18: KM</v>
          </cell>
        </row>
        <row r="45">
          <cell r="D45" t="str">
            <v>AP19: e-Learning</v>
          </cell>
        </row>
        <row r="46">
          <cell r="D46" t="str">
            <v>AP20: Risk Mgt.</v>
          </cell>
        </row>
        <row r="47">
          <cell r="D47" t="str">
            <v>AP21 : Post Label</v>
          </cell>
        </row>
        <row r="48">
          <cell r="D48" t="str">
            <v>AP22: Change Mgt.</v>
          </cell>
        </row>
        <row r="49">
          <cell r="D49" t="str">
            <v>AP23: Finger Scan</v>
          </cell>
        </row>
        <row r="50">
          <cell r="D50" t="str">
            <v>ระบบ HR Mgt/Website Mgt.</v>
          </cell>
        </row>
        <row r="51">
          <cell r="D51" t="str">
            <v>ระบบ HR Mgt/Intranet</v>
          </cell>
        </row>
        <row r="52">
          <cell r="D52" t="str">
            <v>ระบบ MailGoThai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W13"/>
  <sheetViews>
    <sheetView showGridLines="0" tabSelected="1" zoomScale="40" zoomScaleNormal="40" zoomScalePageLayoutView="70" workbookViewId="0">
      <selection activeCell="AE43" sqref="AE43"/>
    </sheetView>
  </sheetViews>
  <sheetFormatPr defaultRowHeight="14.25"/>
  <sheetData>
    <row r="1" spans="1:23" ht="21.75" customHeight="1">
      <c r="A1" s="1" t="s">
        <v>0</v>
      </c>
      <c r="W1" s="2" t="s">
        <v>1</v>
      </c>
    </row>
    <row r="2" spans="1:23" ht="10.5" customHeight="1"/>
    <row r="13" spans="1:23" ht="10.5" customHeight="1"/>
  </sheetData>
  <printOptions horizontalCentered="1" verticalCentered="1"/>
  <pageMargins left="0.70866141732283472" right="0.70866141732283472" top="0.74803149606299213" bottom="0.74803149606299213" header="0.31496062992125984" footer="0.31496062992125984"/>
  <pageSetup paperSize="8" scale="85" orientation="landscape" r:id="rId1"/>
  <headerFooter>
    <oddFooter>&amp;L&amp;14&amp;K00-049หลักสูตร การบริหารยุทธศาสตร์องค์กรด้วย Enterprise Architecture (EA)&amp;R&amp;14&amp;K00-049สำนักงานรัฐบาลอิเล็กทรอนิกส์ (องค์การมหาชน)(สรอ.)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B1:F8"/>
  <sheetViews>
    <sheetView zoomScale="55" zoomScaleNormal="55" workbookViewId="0">
      <selection activeCell="N5" sqref="N5"/>
    </sheetView>
  </sheetViews>
  <sheetFormatPr defaultRowHeight="14.25"/>
  <cols>
    <col min="1" max="1" width="5.625" style="3" customWidth="1"/>
    <col min="2" max="2" width="7.25" style="3" customWidth="1"/>
    <col min="3" max="3" width="3.875" style="3" customWidth="1"/>
    <col min="4" max="4" width="112.25" style="3" customWidth="1"/>
    <col min="5" max="5" width="16.25" style="3" customWidth="1"/>
    <col min="6" max="6" width="4.625" style="3" customWidth="1"/>
    <col min="7" max="16384" width="9" style="3"/>
  </cols>
  <sheetData>
    <row r="1" spans="2:6" ht="19.5">
      <c r="B1" s="9" t="s">
        <v>3</v>
      </c>
    </row>
    <row r="2" spans="2:6" ht="240.75" customHeight="1">
      <c r="B2" s="108" t="s">
        <v>2</v>
      </c>
      <c r="C2" s="108"/>
      <c r="D2" s="4"/>
      <c r="E2" s="6"/>
      <c r="F2" s="104" t="s">
        <v>11</v>
      </c>
    </row>
    <row r="3" spans="2:6" ht="123.75" customHeight="1">
      <c r="B3" s="108" t="s">
        <v>4</v>
      </c>
      <c r="C3" s="108"/>
      <c r="D3" s="4"/>
      <c r="E3" s="7"/>
      <c r="F3" s="105"/>
    </row>
    <row r="4" spans="2:6" ht="55.5" customHeight="1">
      <c r="B4" s="109" t="s">
        <v>5</v>
      </c>
      <c r="C4" s="109"/>
      <c r="D4" s="4"/>
      <c r="E4" s="7"/>
      <c r="F4" s="105"/>
    </row>
    <row r="5" spans="2:6" ht="71.25" customHeight="1">
      <c r="B5" s="110" t="s">
        <v>6</v>
      </c>
      <c r="C5" s="110"/>
      <c r="D5" s="4"/>
      <c r="E5" s="7"/>
      <c r="F5" s="105"/>
    </row>
    <row r="6" spans="2:6" ht="88.5" customHeight="1">
      <c r="B6" s="107" t="s">
        <v>7</v>
      </c>
      <c r="C6" s="5" t="s">
        <v>8</v>
      </c>
      <c r="D6" s="4"/>
      <c r="E6" s="7"/>
      <c r="F6" s="105"/>
    </row>
    <row r="7" spans="2:6" ht="88.5" customHeight="1">
      <c r="B7" s="107"/>
      <c r="C7" s="5" t="s">
        <v>9</v>
      </c>
      <c r="D7" s="4"/>
      <c r="E7" s="7"/>
      <c r="F7" s="105"/>
    </row>
    <row r="8" spans="2:6" ht="88.5" customHeight="1">
      <c r="B8" s="107"/>
      <c r="C8" s="5" t="s">
        <v>10</v>
      </c>
      <c r="D8" s="4"/>
      <c r="E8" s="8"/>
      <c r="F8" s="106"/>
    </row>
  </sheetData>
  <mergeCells count="6">
    <mergeCell ref="F2:F8"/>
    <mergeCell ref="B6:B8"/>
    <mergeCell ref="B3:C3"/>
    <mergeCell ref="B4:C4"/>
    <mergeCell ref="B5:C5"/>
    <mergeCell ref="B2:C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B1:F8"/>
  <sheetViews>
    <sheetView zoomScale="40" zoomScaleNormal="40" workbookViewId="0">
      <selection activeCell="J6" sqref="J6"/>
    </sheetView>
  </sheetViews>
  <sheetFormatPr defaultRowHeight="14.25"/>
  <cols>
    <col min="1" max="1" width="5.625" style="3" customWidth="1"/>
    <col min="2" max="2" width="7.25" style="3" customWidth="1"/>
    <col min="3" max="3" width="3.875" style="3" customWidth="1"/>
    <col min="4" max="4" width="112.25" style="3" customWidth="1"/>
    <col min="5" max="5" width="16.25" style="3" customWidth="1"/>
    <col min="6" max="6" width="4.625" style="3" customWidth="1"/>
    <col min="7" max="16384" width="9" style="3"/>
  </cols>
  <sheetData>
    <row r="1" spans="2:6" ht="19.5">
      <c r="B1" s="9" t="s">
        <v>3</v>
      </c>
    </row>
    <row r="2" spans="2:6" ht="240.75" customHeight="1">
      <c r="B2" s="108" t="s">
        <v>2</v>
      </c>
      <c r="C2" s="108"/>
      <c r="D2" s="4"/>
      <c r="E2" s="6"/>
      <c r="F2" s="104" t="s">
        <v>11</v>
      </c>
    </row>
    <row r="3" spans="2:6" ht="123.75" customHeight="1">
      <c r="B3" s="108" t="s">
        <v>4</v>
      </c>
      <c r="C3" s="108"/>
      <c r="D3" s="4"/>
      <c r="E3" s="7"/>
      <c r="F3" s="105"/>
    </row>
    <row r="4" spans="2:6" ht="55.5" customHeight="1">
      <c r="B4" s="109" t="s">
        <v>5</v>
      </c>
      <c r="C4" s="109"/>
      <c r="D4" s="4"/>
      <c r="E4" s="7"/>
      <c r="F4" s="105"/>
    </row>
    <row r="5" spans="2:6" ht="71.25" customHeight="1">
      <c r="B5" s="110" t="s">
        <v>6</v>
      </c>
      <c r="C5" s="110"/>
      <c r="D5" s="4"/>
      <c r="E5" s="7"/>
      <c r="F5" s="105"/>
    </row>
    <row r="6" spans="2:6" ht="88.5" customHeight="1">
      <c r="B6" s="107" t="s">
        <v>7</v>
      </c>
      <c r="C6" s="5" t="s">
        <v>8</v>
      </c>
      <c r="D6" s="4"/>
      <c r="E6" s="7"/>
      <c r="F6" s="105"/>
    </row>
    <row r="7" spans="2:6" ht="88.5" customHeight="1">
      <c r="B7" s="107"/>
      <c r="C7" s="5" t="s">
        <v>9</v>
      </c>
      <c r="D7" s="4"/>
      <c r="E7" s="7"/>
      <c r="F7" s="105"/>
    </row>
    <row r="8" spans="2:6" ht="88.5" customHeight="1">
      <c r="B8" s="107"/>
      <c r="C8" s="5" t="s">
        <v>10</v>
      </c>
      <c r="D8" s="4"/>
      <c r="E8" s="8"/>
      <c r="F8" s="106"/>
    </row>
  </sheetData>
  <mergeCells count="6">
    <mergeCell ref="B2:C2"/>
    <mergeCell ref="F2:F8"/>
    <mergeCell ref="B3:C3"/>
    <mergeCell ref="B4:C4"/>
    <mergeCell ref="B5:C5"/>
    <mergeCell ref="B6:B8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J20"/>
  <sheetViews>
    <sheetView showGridLines="0" zoomScale="70" zoomScaleNormal="70" workbookViewId="0">
      <selection activeCell="I10" sqref="I10"/>
    </sheetView>
  </sheetViews>
  <sheetFormatPr defaultColWidth="9" defaultRowHeight="18.75"/>
  <cols>
    <col min="1" max="1" width="4.25" style="12" customWidth="1"/>
    <col min="2" max="2" width="39.375" style="12" customWidth="1"/>
    <col min="3" max="3" width="17.25" style="12" bestFit="1" customWidth="1"/>
    <col min="4" max="4" width="42.875" style="12" customWidth="1"/>
    <col min="5" max="6" width="31.125" style="12" customWidth="1"/>
    <col min="7" max="7" width="10.125" style="12" customWidth="1"/>
    <col min="8" max="16384" width="9" style="12"/>
  </cols>
  <sheetData>
    <row r="1" spans="1:10" ht="5.25" customHeight="1">
      <c r="A1" s="10"/>
      <c r="B1" s="10"/>
      <c r="C1" s="10"/>
      <c r="D1" s="10"/>
      <c r="E1" s="10"/>
      <c r="F1" s="11"/>
    </row>
    <row r="2" spans="1:10" ht="39" customHeight="1">
      <c r="A2" s="114" t="s">
        <v>12</v>
      </c>
      <c r="B2" s="114"/>
      <c r="C2" s="114"/>
      <c r="D2" s="114"/>
      <c r="E2" s="114"/>
      <c r="F2" s="114"/>
    </row>
    <row r="3" spans="1:10" ht="6.75" customHeight="1">
      <c r="A3" s="13"/>
      <c r="B3" s="13"/>
      <c r="C3" s="13"/>
      <c r="D3" s="13"/>
      <c r="E3" s="13"/>
      <c r="F3" s="14"/>
    </row>
    <row r="4" spans="1:10" ht="32.25" customHeight="1">
      <c r="A4" s="15" t="s">
        <v>13</v>
      </c>
      <c r="B4" s="16"/>
      <c r="C4" s="15" t="s">
        <v>14</v>
      </c>
      <c r="D4" s="10"/>
      <c r="E4" s="10"/>
      <c r="F4" s="10"/>
    </row>
    <row r="5" spans="1:10" ht="9.75" customHeight="1">
      <c r="A5" s="14"/>
      <c r="B5" s="10"/>
      <c r="C5" s="10"/>
      <c r="D5" s="10"/>
      <c r="E5" s="10"/>
      <c r="F5" s="10"/>
    </row>
    <row r="6" spans="1:10" ht="22.5" customHeight="1">
      <c r="A6" s="115" t="s">
        <v>15</v>
      </c>
      <c r="B6" s="115" t="s">
        <v>16</v>
      </c>
      <c r="C6" s="117" t="s">
        <v>17</v>
      </c>
      <c r="D6" s="118"/>
      <c r="E6" s="119" t="s">
        <v>18</v>
      </c>
      <c r="F6" s="119"/>
      <c r="G6" s="111" t="s">
        <v>106</v>
      </c>
    </row>
    <row r="7" spans="1:10" ht="42" customHeight="1">
      <c r="A7" s="116"/>
      <c r="B7" s="116"/>
      <c r="C7" s="17" t="s">
        <v>19</v>
      </c>
      <c r="D7" s="17" t="s">
        <v>20</v>
      </c>
      <c r="E7" s="17" t="s">
        <v>21</v>
      </c>
      <c r="F7" s="17" t="s">
        <v>22</v>
      </c>
      <c r="G7" s="112"/>
    </row>
    <row r="8" spans="1:10" ht="62.25" customHeight="1">
      <c r="A8" s="101"/>
      <c r="B8" s="102"/>
      <c r="C8" s="103"/>
      <c r="D8" s="18"/>
      <c r="E8" s="23"/>
      <c r="F8" s="23"/>
      <c r="G8" s="23"/>
    </row>
    <row r="9" spans="1:10" ht="61.5" customHeight="1">
      <c r="A9" s="20"/>
      <c r="B9" s="21"/>
      <c r="C9" s="22"/>
      <c r="D9" s="21"/>
      <c r="E9" s="21"/>
      <c r="F9" s="21"/>
      <c r="G9" s="21"/>
    </row>
    <row r="10" spans="1:10" ht="49.5" customHeight="1">
      <c r="A10" s="24"/>
      <c r="B10" s="19"/>
      <c r="C10" s="25"/>
      <c r="D10" s="21"/>
      <c r="E10" s="19"/>
      <c r="F10" s="19"/>
      <c r="G10" s="19"/>
      <c r="J10" s="12" t="s">
        <v>23</v>
      </c>
    </row>
    <row r="11" spans="1:10" ht="45.95" customHeight="1">
      <c r="A11" s="24"/>
      <c r="B11" s="19"/>
      <c r="C11" s="25"/>
      <c r="D11" s="19"/>
      <c r="E11" s="19"/>
      <c r="F11" s="19"/>
      <c r="G11" s="19"/>
    </row>
    <row r="12" spans="1:10" ht="45.95" customHeight="1">
      <c r="A12" s="24"/>
      <c r="B12" s="19"/>
      <c r="C12" s="25"/>
      <c r="D12" s="19"/>
      <c r="E12" s="19"/>
      <c r="F12" s="19"/>
      <c r="G12" s="19"/>
    </row>
    <row r="13" spans="1:10" ht="45.95" customHeight="1">
      <c r="A13" s="24"/>
      <c r="B13" s="19"/>
      <c r="C13" s="25"/>
      <c r="D13" s="19"/>
      <c r="E13" s="19"/>
      <c r="F13" s="19"/>
      <c r="G13" s="19"/>
    </row>
    <row r="14" spans="1:10" ht="45.95" customHeight="1">
      <c r="A14" s="24"/>
      <c r="B14" s="19"/>
      <c r="C14" s="25"/>
      <c r="D14" s="19"/>
      <c r="E14" s="19"/>
      <c r="F14" s="19"/>
      <c r="G14" s="19"/>
    </row>
    <row r="15" spans="1:10" ht="45.95" customHeight="1">
      <c r="A15" s="24"/>
      <c r="B15" s="19"/>
      <c r="C15" s="25"/>
      <c r="D15" s="19"/>
      <c r="E15" s="19"/>
      <c r="F15" s="19"/>
      <c r="G15" s="19"/>
    </row>
    <row r="16" spans="1:10" ht="45.95" customHeight="1">
      <c r="A16" s="24"/>
      <c r="B16" s="19"/>
      <c r="C16" s="25"/>
      <c r="D16" s="19"/>
      <c r="E16" s="19"/>
      <c r="F16" s="19"/>
      <c r="G16" s="19"/>
    </row>
    <row r="17" spans="1:10" ht="45.95" customHeight="1">
      <c r="A17" s="26"/>
      <c r="B17" s="27"/>
      <c r="C17" s="28"/>
      <c r="D17" s="27"/>
      <c r="E17" s="27"/>
      <c r="F17" s="27"/>
      <c r="G17" s="27"/>
    </row>
    <row r="18" spans="1:10" s="30" customFormat="1" ht="21.75" customHeight="1">
      <c r="A18" s="29"/>
      <c r="B18" s="120" t="s">
        <v>24</v>
      </c>
      <c r="C18" s="120"/>
      <c r="D18" s="120"/>
      <c r="E18" s="120"/>
      <c r="F18" s="120"/>
      <c r="J18" s="30" t="s">
        <v>23</v>
      </c>
    </row>
    <row r="19" spans="1:10" ht="5.25" customHeight="1">
      <c r="A19" s="10"/>
      <c r="B19" s="10"/>
      <c r="C19" s="10"/>
      <c r="D19" s="10"/>
      <c r="E19" s="10"/>
      <c r="F19" s="31"/>
    </row>
    <row r="20" spans="1:10" s="30" customFormat="1" ht="27" customHeight="1">
      <c r="A20" s="32"/>
      <c r="B20" s="113"/>
      <c r="C20" s="113"/>
      <c r="D20" s="113"/>
      <c r="E20" s="113"/>
      <c r="F20" s="113"/>
    </row>
  </sheetData>
  <mergeCells count="8">
    <mergeCell ref="G6:G7"/>
    <mergeCell ref="B20:F20"/>
    <mergeCell ref="A2:F2"/>
    <mergeCell ref="A6:A7"/>
    <mergeCell ref="B6:B7"/>
    <mergeCell ref="C6:D6"/>
    <mergeCell ref="E6:F6"/>
    <mergeCell ref="B18:F18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P66"/>
  <sheetViews>
    <sheetView showGridLines="0" zoomScale="85" zoomScaleNormal="85" zoomScaleSheetLayoutView="55" zoomScalePageLayoutView="40" workbookViewId="0">
      <pane xSplit="3" ySplit="4" topLeftCell="F47" activePane="bottomRight" state="frozen"/>
      <selection pane="topRight" activeCell="D1" sqref="D1"/>
      <selection pane="bottomLeft" activeCell="A5" sqref="A5"/>
      <selection pane="bottomRight" activeCell="G49" sqref="G49"/>
    </sheetView>
  </sheetViews>
  <sheetFormatPr defaultRowHeight="14.25"/>
  <cols>
    <col min="1" max="1" width="4" style="33" customWidth="1"/>
    <col min="2" max="2" width="13.875" style="33" customWidth="1"/>
    <col min="3" max="3" width="26.5" style="33" customWidth="1"/>
    <col min="4" max="13" width="8.375" style="33" customWidth="1"/>
    <col min="14" max="14" width="9" style="33"/>
    <col min="15" max="15" width="9" style="33" customWidth="1"/>
    <col min="16" max="16384" width="9" style="33"/>
  </cols>
  <sheetData>
    <row r="1" spans="1:15">
      <c r="A1" s="42"/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</row>
    <row r="2" spans="1:15" ht="21">
      <c r="A2" s="42"/>
      <c r="B2" s="122" t="s">
        <v>42</v>
      </c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</row>
    <row r="3" spans="1:15" ht="24.75" customHeight="1">
      <c r="A3" s="42"/>
      <c r="B3" s="123" t="s">
        <v>43</v>
      </c>
      <c r="C3" s="123"/>
      <c r="D3" s="43"/>
      <c r="E3" s="43"/>
      <c r="F3" s="43"/>
      <c r="G3" s="43"/>
      <c r="H3" s="43"/>
      <c r="I3" s="43"/>
      <c r="J3" s="43"/>
      <c r="K3" s="43"/>
      <c r="L3" s="43"/>
      <c r="M3" s="43"/>
      <c r="N3" s="44">
        <f>COUNTA(D4:M4)</f>
        <v>4</v>
      </c>
      <c r="O3" s="44"/>
    </row>
    <row r="4" spans="1:15" ht="78" customHeight="1">
      <c r="A4" s="42"/>
      <c r="B4" s="123"/>
      <c r="C4" s="123"/>
      <c r="D4" s="45" t="s">
        <v>101</v>
      </c>
      <c r="E4" s="45" t="s">
        <v>102</v>
      </c>
      <c r="F4" s="45" t="s">
        <v>103</v>
      </c>
      <c r="G4" s="45" t="s">
        <v>105</v>
      </c>
      <c r="H4" s="45"/>
      <c r="I4" s="45"/>
      <c r="J4" s="45"/>
      <c r="K4" s="45"/>
      <c r="L4" s="45"/>
      <c r="M4" s="45"/>
      <c r="N4" s="46" t="s">
        <v>44</v>
      </c>
      <c r="O4" s="46" t="s">
        <v>45</v>
      </c>
    </row>
    <row r="5" spans="1:15" ht="21" customHeight="1">
      <c r="A5" s="42"/>
      <c r="B5" s="124" t="s">
        <v>46</v>
      </c>
      <c r="C5" s="47" t="s">
        <v>47</v>
      </c>
      <c r="D5" s="48"/>
      <c r="E5" s="49"/>
      <c r="F5" s="48"/>
      <c r="G5" s="48"/>
      <c r="H5" s="49"/>
      <c r="I5" s="49"/>
      <c r="J5" s="49"/>
      <c r="K5" s="48"/>
      <c r="L5" s="48"/>
      <c r="M5" s="48"/>
      <c r="N5" s="50">
        <f>COUNTIF(D5:M5,"X")</f>
        <v>0</v>
      </c>
      <c r="O5" s="50">
        <f>IF($N$3=0,0,N5/$N$3*100)</f>
        <v>0</v>
      </c>
    </row>
    <row r="6" spans="1:15" ht="21" customHeight="1">
      <c r="A6" s="42"/>
      <c r="B6" s="125"/>
      <c r="C6" s="47" t="s">
        <v>48</v>
      </c>
      <c r="D6" s="48" t="s">
        <v>104</v>
      </c>
      <c r="E6" s="48" t="s">
        <v>104</v>
      </c>
      <c r="F6" s="48" t="s">
        <v>104</v>
      </c>
      <c r="G6" s="48"/>
      <c r="H6" s="48"/>
      <c r="I6" s="48"/>
      <c r="J6" s="48"/>
      <c r="K6" s="48"/>
      <c r="L6" s="48"/>
      <c r="M6" s="48"/>
      <c r="N6" s="50">
        <f t="shared" ref="N6:N10" si="0">COUNTIF(D6:M6,"X")</f>
        <v>3</v>
      </c>
      <c r="O6" s="50">
        <f>IF($N$3=0,0,N6/$N$3*100)</f>
        <v>75</v>
      </c>
    </row>
    <row r="7" spans="1:15" ht="21" customHeight="1">
      <c r="A7" s="42"/>
      <c r="B7" s="125"/>
      <c r="C7" s="47" t="s">
        <v>49</v>
      </c>
      <c r="D7" s="48"/>
      <c r="E7" s="48"/>
      <c r="F7" s="48"/>
      <c r="G7" s="48"/>
      <c r="H7" s="48"/>
      <c r="I7" s="48"/>
      <c r="J7" s="48"/>
      <c r="K7" s="48"/>
      <c r="L7" s="48"/>
      <c r="M7" s="48"/>
      <c r="N7" s="50">
        <f t="shared" si="0"/>
        <v>0</v>
      </c>
      <c r="O7" s="50">
        <f t="shared" ref="O7:O59" si="1">IF($N$3=0,0,N7/$N$3*100)</f>
        <v>0</v>
      </c>
    </row>
    <row r="8" spans="1:15" ht="21" customHeight="1">
      <c r="A8" s="42"/>
      <c r="B8" s="125"/>
      <c r="C8" s="47" t="s">
        <v>50</v>
      </c>
      <c r="D8" s="48"/>
      <c r="E8" s="48"/>
      <c r="F8" s="48"/>
      <c r="G8" s="48"/>
      <c r="H8" s="48"/>
      <c r="I8" s="48"/>
      <c r="J8" s="48"/>
      <c r="K8" s="48"/>
      <c r="L8" s="48"/>
      <c r="M8" s="48"/>
      <c r="N8" s="50">
        <f t="shared" si="0"/>
        <v>0</v>
      </c>
      <c r="O8" s="50">
        <f t="shared" si="1"/>
        <v>0</v>
      </c>
    </row>
    <row r="9" spans="1:15" ht="21" customHeight="1">
      <c r="A9" s="42"/>
      <c r="B9" s="125"/>
      <c r="C9" s="47" t="s">
        <v>51</v>
      </c>
      <c r="D9" s="48"/>
      <c r="E9" s="48"/>
      <c r="F9" s="48"/>
      <c r="G9" s="48" t="s">
        <v>104</v>
      </c>
      <c r="H9" s="48"/>
      <c r="I9" s="48"/>
      <c r="J9" s="48"/>
      <c r="K9" s="48"/>
      <c r="L9" s="48"/>
      <c r="M9" s="48"/>
      <c r="N9" s="50">
        <f t="shared" si="0"/>
        <v>1</v>
      </c>
      <c r="O9" s="50">
        <f t="shared" si="1"/>
        <v>25</v>
      </c>
    </row>
    <row r="10" spans="1:15" ht="21" customHeight="1">
      <c r="A10" s="42"/>
      <c r="B10" s="125"/>
      <c r="C10" s="47" t="s">
        <v>52</v>
      </c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50">
        <f t="shared" si="0"/>
        <v>0</v>
      </c>
      <c r="O10" s="50">
        <f t="shared" si="1"/>
        <v>0</v>
      </c>
    </row>
    <row r="11" spans="1:15" ht="21" customHeight="1">
      <c r="A11" s="42"/>
      <c r="B11" s="125"/>
      <c r="C11" s="47" t="s">
        <v>53</v>
      </c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50">
        <f>COUNTIF(D11:M11,"X")</f>
        <v>0</v>
      </c>
      <c r="O11" s="50">
        <f>IF($N$3=0,0,N11/$N$3*100)</f>
        <v>0</v>
      </c>
    </row>
    <row r="12" spans="1:15" ht="21" customHeight="1">
      <c r="A12" s="42"/>
      <c r="B12" s="125"/>
      <c r="C12" s="47" t="s">
        <v>54</v>
      </c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50">
        <f t="shared" ref="N12:N47" si="2">COUNTIF(D12:M12,"X")</f>
        <v>0</v>
      </c>
      <c r="O12" s="50">
        <f t="shared" si="1"/>
        <v>0</v>
      </c>
    </row>
    <row r="13" spans="1:15" ht="21" customHeight="1" thickBot="1">
      <c r="A13" s="42"/>
      <c r="B13" s="126"/>
      <c r="C13" s="51" t="s">
        <v>55</v>
      </c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3">
        <f>COUNTIF(D13:M13,"X")</f>
        <v>0</v>
      </c>
      <c r="O13" s="53">
        <f t="shared" si="1"/>
        <v>0</v>
      </c>
    </row>
    <row r="14" spans="1:15" ht="21" customHeight="1">
      <c r="A14" s="42"/>
      <c r="B14" s="127" t="s">
        <v>56</v>
      </c>
      <c r="C14" s="54" t="s">
        <v>57</v>
      </c>
      <c r="D14" s="55"/>
      <c r="E14" s="55"/>
      <c r="F14" s="55"/>
      <c r="G14" s="55"/>
      <c r="H14" s="56"/>
      <c r="I14" s="56"/>
      <c r="J14" s="55"/>
      <c r="K14" s="55"/>
      <c r="L14" s="55"/>
      <c r="M14" s="56"/>
      <c r="N14" s="57">
        <f t="shared" si="2"/>
        <v>0</v>
      </c>
      <c r="O14" s="57">
        <f t="shared" si="1"/>
        <v>0</v>
      </c>
    </row>
    <row r="15" spans="1:15" ht="21" customHeight="1">
      <c r="A15" s="42"/>
      <c r="B15" s="127"/>
      <c r="C15" s="58" t="s">
        <v>58</v>
      </c>
      <c r="D15" s="48"/>
      <c r="E15" s="48"/>
      <c r="F15" s="48"/>
      <c r="G15" s="48"/>
      <c r="H15" s="48"/>
      <c r="I15" s="48"/>
      <c r="J15" s="59"/>
      <c r="K15" s="48"/>
      <c r="L15" s="60"/>
      <c r="M15" s="48"/>
      <c r="N15" s="57">
        <f t="shared" si="2"/>
        <v>0</v>
      </c>
      <c r="O15" s="50">
        <f t="shared" si="1"/>
        <v>0</v>
      </c>
    </row>
    <row r="16" spans="1:15" ht="21" customHeight="1">
      <c r="A16" s="42"/>
      <c r="B16" s="127"/>
      <c r="C16" s="58" t="s">
        <v>59</v>
      </c>
      <c r="D16" s="48"/>
      <c r="E16" s="48"/>
      <c r="F16" s="48"/>
      <c r="G16" s="48"/>
      <c r="H16" s="60"/>
      <c r="I16" s="60"/>
      <c r="J16" s="60"/>
      <c r="K16" s="48"/>
      <c r="L16" s="48"/>
      <c r="M16" s="48"/>
      <c r="N16" s="57">
        <f t="shared" si="2"/>
        <v>0</v>
      </c>
      <c r="O16" s="50">
        <f t="shared" si="1"/>
        <v>0</v>
      </c>
    </row>
    <row r="17" spans="1:15" ht="21" customHeight="1" thickBot="1">
      <c r="A17" s="42"/>
      <c r="B17" s="128"/>
      <c r="C17" s="61" t="s">
        <v>60</v>
      </c>
      <c r="D17" s="52"/>
      <c r="E17" s="52"/>
      <c r="F17" s="52"/>
      <c r="G17" s="52"/>
      <c r="H17" s="62"/>
      <c r="I17" s="62"/>
      <c r="J17" s="52"/>
      <c r="K17" s="52"/>
      <c r="L17" s="52"/>
      <c r="M17" s="62"/>
      <c r="N17" s="53">
        <f t="shared" si="2"/>
        <v>0</v>
      </c>
      <c r="O17" s="53">
        <f t="shared" si="1"/>
        <v>0</v>
      </c>
    </row>
    <row r="18" spans="1:15" ht="21" customHeight="1" thickBot="1">
      <c r="A18" s="42"/>
      <c r="B18" s="63" t="s">
        <v>61</v>
      </c>
      <c r="C18" s="64"/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6">
        <f t="shared" si="2"/>
        <v>0</v>
      </c>
      <c r="O18" s="66">
        <f t="shared" si="1"/>
        <v>0</v>
      </c>
    </row>
    <row r="19" spans="1:15" ht="21" customHeight="1">
      <c r="A19" s="42"/>
      <c r="B19" s="127" t="s">
        <v>62</v>
      </c>
      <c r="C19" s="54" t="s">
        <v>63</v>
      </c>
      <c r="D19" s="67"/>
      <c r="E19" s="67"/>
      <c r="F19" s="67"/>
      <c r="G19" s="67"/>
      <c r="H19" s="67"/>
      <c r="I19" s="67"/>
      <c r="J19" s="67"/>
      <c r="K19" s="67"/>
      <c r="L19" s="67"/>
      <c r="M19" s="55"/>
      <c r="N19" s="57">
        <f t="shared" si="2"/>
        <v>0</v>
      </c>
      <c r="O19" s="57">
        <f t="shared" si="1"/>
        <v>0</v>
      </c>
    </row>
    <row r="20" spans="1:15" ht="21" customHeight="1">
      <c r="A20" s="42"/>
      <c r="B20" s="127"/>
      <c r="C20" s="58" t="s">
        <v>64</v>
      </c>
      <c r="D20" s="60"/>
      <c r="E20" s="60"/>
      <c r="F20" s="48"/>
      <c r="G20" s="60"/>
      <c r="H20" s="68"/>
      <c r="I20" s="60"/>
      <c r="J20" s="60"/>
      <c r="K20" s="60"/>
      <c r="L20" s="48"/>
      <c r="M20" s="60"/>
      <c r="N20" s="57">
        <f t="shared" si="2"/>
        <v>0</v>
      </c>
      <c r="O20" s="50">
        <f t="shared" si="1"/>
        <v>0</v>
      </c>
    </row>
    <row r="21" spans="1:15" ht="21" customHeight="1">
      <c r="A21" s="42"/>
      <c r="B21" s="127"/>
      <c r="C21" s="58" t="s">
        <v>65</v>
      </c>
      <c r="D21" s="48"/>
      <c r="E21" s="48"/>
      <c r="F21" s="48"/>
      <c r="G21" s="48"/>
      <c r="H21" s="68"/>
      <c r="I21" s="48"/>
      <c r="J21" s="48"/>
      <c r="K21" s="48"/>
      <c r="L21" s="48"/>
      <c r="M21" s="68"/>
      <c r="N21" s="57">
        <f t="shared" si="2"/>
        <v>0</v>
      </c>
      <c r="O21" s="50">
        <f t="shared" si="1"/>
        <v>0</v>
      </c>
    </row>
    <row r="22" spans="1:15" ht="21" customHeight="1">
      <c r="A22" s="42"/>
      <c r="B22" s="127"/>
      <c r="C22" s="58" t="s">
        <v>66</v>
      </c>
      <c r="D22" s="60"/>
      <c r="E22" s="60"/>
      <c r="F22" s="48"/>
      <c r="G22" s="60"/>
      <c r="H22" s="48"/>
      <c r="I22" s="60"/>
      <c r="J22" s="59"/>
      <c r="K22" s="48"/>
      <c r="L22" s="48"/>
      <c r="M22" s="60"/>
      <c r="N22" s="57">
        <f t="shared" si="2"/>
        <v>0</v>
      </c>
      <c r="O22" s="50">
        <f t="shared" si="1"/>
        <v>0</v>
      </c>
    </row>
    <row r="23" spans="1:15" ht="21" customHeight="1" thickBot="1">
      <c r="A23" s="42"/>
      <c r="B23" s="128"/>
      <c r="C23" s="61" t="s">
        <v>67</v>
      </c>
      <c r="D23" s="62"/>
      <c r="E23" s="62"/>
      <c r="F23" s="52"/>
      <c r="G23" s="62"/>
      <c r="H23" s="52"/>
      <c r="I23" s="62"/>
      <c r="J23" s="69"/>
      <c r="K23" s="52"/>
      <c r="L23" s="52"/>
      <c r="M23" s="62"/>
      <c r="N23" s="53">
        <f t="shared" si="2"/>
        <v>0</v>
      </c>
      <c r="O23" s="53">
        <f t="shared" si="1"/>
        <v>0</v>
      </c>
    </row>
    <row r="24" spans="1:15" ht="22.5" customHeight="1">
      <c r="A24" s="70"/>
      <c r="B24" s="129" t="s">
        <v>68</v>
      </c>
      <c r="C24" s="71" t="s">
        <v>69</v>
      </c>
      <c r="D24" s="55"/>
      <c r="E24" s="55"/>
      <c r="F24" s="55"/>
      <c r="G24" s="55"/>
      <c r="H24" s="56"/>
      <c r="I24" s="56"/>
      <c r="J24" s="56"/>
      <c r="K24" s="55"/>
      <c r="L24" s="55"/>
      <c r="M24" s="55"/>
      <c r="N24" s="57">
        <f t="shared" si="2"/>
        <v>0</v>
      </c>
      <c r="O24" s="57">
        <f t="shared" si="1"/>
        <v>0</v>
      </c>
    </row>
    <row r="25" spans="1:15" ht="23.25" customHeight="1">
      <c r="A25" s="70"/>
      <c r="B25" s="129"/>
      <c r="C25" s="72" t="s">
        <v>70</v>
      </c>
      <c r="D25" s="60"/>
      <c r="E25" s="60"/>
      <c r="F25" s="48"/>
      <c r="G25" s="60"/>
      <c r="H25" s="48"/>
      <c r="I25" s="68"/>
      <c r="J25" s="60"/>
      <c r="K25" s="48"/>
      <c r="L25" s="48"/>
      <c r="M25" s="60"/>
      <c r="N25" s="57">
        <f t="shared" si="2"/>
        <v>0</v>
      </c>
      <c r="O25" s="50">
        <f t="shared" si="1"/>
        <v>0</v>
      </c>
    </row>
    <row r="26" spans="1:15" ht="23.25" customHeight="1">
      <c r="A26" s="70"/>
      <c r="B26" s="129"/>
      <c r="C26" s="72" t="s">
        <v>71</v>
      </c>
      <c r="D26" s="60"/>
      <c r="E26" s="60"/>
      <c r="F26" s="48"/>
      <c r="G26" s="60"/>
      <c r="H26" s="48"/>
      <c r="I26" s="48"/>
      <c r="J26" s="60"/>
      <c r="K26" s="48"/>
      <c r="L26" s="48"/>
      <c r="M26" s="60"/>
      <c r="N26" s="57">
        <f t="shared" si="2"/>
        <v>0</v>
      </c>
      <c r="O26" s="50">
        <f t="shared" si="1"/>
        <v>0</v>
      </c>
    </row>
    <row r="27" spans="1:15" ht="23.25" customHeight="1">
      <c r="A27" s="70"/>
      <c r="B27" s="129"/>
      <c r="C27" s="73" t="s">
        <v>72</v>
      </c>
      <c r="D27" s="74"/>
      <c r="E27" s="74"/>
      <c r="F27" s="75"/>
      <c r="G27" s="74"/>
      <c r="H27" s="75"/>
      <c r="I27" s="75"/>
      <c r="J27" s="74"/>
      <c r="K27" s="75"/>
      <c r="L27" s="75"/>
      <c r="M27" s="74"/>
      <c r="N27" s="57">
        <f t="shared" si="2"/>
        <v>0</v>
      </c>
      <c r="O27" s="50">
        <f t="shared" si="1"/>
        <v>0</v>
      </c>
    </row>
    <row r="28" spans="1:15" ht="23.25" customHeight="1" thickBot="1">
      <c r="A28" s="76"/>
      <c r="B28" s="130"/>
      <c r="C28" s="77" t="s">
        <v>73</v>
      </c>
      <c r="D28" s="62"/>
      <c r="E28" s="62"/>
      <c r="F28" s="52"/>
      <c r="G28" s="62"/>
      <c r="H28" s="52"/>
      <c r="I28" s="62"/>
      <c r="J28" s="52"/>
      <c r="K28" s="52"/>
      <c r="L28" s="52"/>
      <c r="M28" s="62"/>
      <c r="N28" s="57">
        <f t="shared" si="2"/>
        <v>0</v>
      </c>
      <c r="O28" s="53">
        <f t="shared" si="1"/>
        <v>0</v>
      </c>
    </row>
    <row r="29" spans="1:15" ht="21" customHeight="1">
      <c r="A29" s="78"/>
      <c r="B29" s="131" t="s">
        <v>8</v>
      </c>
      <c r="C29" s="79" t="s">
        <v>74</v>
      </c>
      <c r="D29" s="80"/>
      <c r="E29" s="80"/>
      <c r="F29" s="80"/>
      <c r="G29" s="80"/>
      <c r="H29" s="81"/>
      <c r="I29" s="81"/>
      <c r="J29" s="81"/>
      <c r="K29" s="81"/>
      <c r="L29" s="81"/>
      <c r="M29" s="81"/>
      <c r="N29" s="82">
        <f t="shared" si="2"/>
        <v>0</v>
      </c>
      <c r="O29" s="82">
        <f t="shared" si="1"/>
        <v>0</v>
      </c>
    </row>
    <row r="30" spans="1:15" ht="21" customHeight="1">
      <c r="A30" s="70"/>
      <c r="B30" s="121"/>
      <c r="C30" s="72" t="s">
        <v>75</v>
      </c>
      <c r="D30" s="68"/>
      <c r="E30" s="68"/>
      <c r="F30" s="68"/>
      <c r="G30" s="68"/>
      <c r="H30" s="48"/>
      <c r="I30" s="48"/>
      <c r="J30" s="68"/>
      <c r="K30" s="68"/>
      <c r="L30" s="68"/>
      <c r="M30" s="68"/>
      <c r="N30" s="50">
        <f t="shared" si="2"/>
        <v>0</v>
      </c>
      <c r="O30" s="50">
        <f t="shared" si="1"/>
        <v>0</v>
      </c>
    </row>
    <row r="31" spans="1:15" ht="21" customHeight="1">
      <c r="A31" s="70"/>
      <c r="B31" s="121"/>
      <c r="C31" s="72" t="s">
        <v>76</v>
      </c>
      <c r="D31" s="68"/>
      <c r="E31" s="68"/>
      <c r="F31" s="68"/>
      <c r="G31" s="68"/>
      <c r="H31" s="48"/>
      <c r="I31" s="48"/>
      <c r="J31" s="68"/>
      <c r="K31" s="68"/>
      <c r="L31" s="68"/>
      <c r="M31" s="68"/>
      <c r="N31" s="50">
        <f t="shared" si="2"/>
        <v>0</v>
      </c>
      <c r="O31" s="50">
        <f t="shared" si="1"/>
        <v>0</v>
      </c>
    </row>
    <row r="32" spans="1:15" ht="21" customHeight="1">
      <c r="A32" s="70"/>
      <c r="B32" s="121"/>
      <c r="C32" s="72" t="s">
        <v>77</v>
      </c>
      <c r="D32" s="68"/>
      <c r="E32" s="68"/>
      <c r="F32" s="68"/>
      <c r="G32" s="68"/>
      <c r="H32" s="48"/>
      <c r="I32" s="48"/>
      <c r="J32" s="68"/>
      <c r="K32" s="68"/>
      <c r="L32" s="68"/>
      <c r="M32" s="68"/>
      <c r="N32" s="50">
        <f t="shared" si="2"/>
        <v>0</v>
      </c>
      <c r="O32" s="50">
        <f t="shared" si="1"/>
        <v>0</v>
      </c>
    </row>
    <row r="33" spans="1:15" ht="21" customHeight="1">
      <c r="A33" s="70"/>
      <c r="B33" s="121"/>
      <c r="C33" s="72" t="s">
        <v>78</v>
      </c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50">
        <f t="shared" si="2"/>
        <v>0</v>
      </c>
      <c r="O33" s="50">
        <f t="shared" si="1"/>
        <v>0</v>
      </c>
    </row>
    <row r="34" spans="1:15" ht="21" customHeight="1" thickBot="1">
      <c r="A34" s="76"/>
      <c r="B34" s="132"/>
      <c r="C34" s="77" t="s">
        <v>79</v>
      </c>
      <c r="D34" s="83"/>
      <c r="E34" s="83"/>
      <c r="F34" s="52"/>
      <c r="G34" s="83"/>
      <c r="H34" s="52"/>
      <c r="I34" s="83"/>
      <c r="J34" s="83"/>
      <c r="K34" s="52"/>
      <c r="L34" s="52"/>
      <c r="M34" s="52"/>
      <c r="N34" s="53">
        <f t="shared" si="2"/>
        <v>0</v>
      </c>
      <c r="O34" s="53">
        <f t="shared" si="1"/>
        <v>0</v>
      </c>
    </row>
    <row r="35" spans="1:15" ht="21" customHeight="1">
      <c r="A35" s="42"/>
      <c r="B35" s="131" t="s">
        <v>80</v>
      </c>
      <c r="C35" s="79" t="s">
        <v>81</v>
      </c>
      <c r="D35" s="80"/>
      <c r="E35" s="80"/>
      <c r="F35" s="80"/>
      <c r="G35" s="80"/>
      <c r="H35" s="84"/>
      <c r="I35" s="84"/>
      <c r="J35" s="84"/>
      <c r="K35" s="80"/>
      <c r="L35" s="80"/>
      <c r="M35" s="84"/>
      <c r="N35" s="82">
        <f t="shared" si="2"/>
        <v>0</v>
      </c>
      <c r="O35" s="82">
        <f t="shared" si="1"/>
        <v>0</v>
      </c>
    </row>
    <row r="36" spans="1:15" ht="21" customHeight="1">
      <c r="A36" s="42"/>
      <c r="B36" s="121"/>
      <c r="C36" s="72" t="s">
        <v>82</v>
      </c>
      <c r="D36" s="85"/>
      <c r="E36" s="85"/>
      <c r="F36" s="48"/>
      <c r="G36" s="85"/>
      <c r="H36" s="48"/>
      <c r="I36" s="48"/>
      <c r="J36" s="48"/>
      <c r="K36" s="48"/>
      <c r="L36" s="48"/>
      <c r="M36" s="85"/>
      <c r="N36" s="57">
        <f t="shared" si="2"/>
        <v>0</v>
      </c>
      <c r="O36" s="50">
        <f t="shared" si="1"/>
        <v>0</v>
      </c>
    </row>
    <row r="37" spans="1:15" ht="21" customHeight="1">
      <c r="A37" s="42"/>
      <c r="B37" s="121"/>
      <c r="C37" s="72" t="s">
        <v>83</v>
      </c>
      <c r="D37" s="85"/>
      <c r="E37" s="85"/>
      <c r="F37" s="48"/>
      <c r="G37" s="85"/>
      <c r="H37" s="48"/>
      <c r="I37" s="48"/>
      <c r="J37" s="48"/>
      <c r="K37" s="48"/>
      <c r="L37" s="48"/>
      <c r="M37" s="85"/>
      <c r="N37" s="57">
        <f t="shared" si="2"/>
        <v>0</v>
      </c>
      <c r="O37" s="50">
        <f t="shared" si="1"/>
        <v>0</v>
      </c>
    </row>
    <row r="38" spans="1:15" ht="21" customHeight="1">
      <c r="A38" s="42"/>
      <c r="B38" s="121"/>
      <c r="C38" s="72" t="s">
        <v>84</v>
      </c>
      <c r="D38" s="85"/>
      <c r="E38" s="85"/>
      <c r="F38" s="48"/>
      <c r="G38" s="85"/>
      <c r="H38" s="48"/>
      <c r="I38" s="48"/>
      <c r="J38" s="48"/>
      <c r="K38" s="48"/>
      <c r="L38" s="48"/>
      <c r="M38" s="85"/>
      <c r="N38" s="57">
        <f t="shared" si="2"/>
        <v>0</v>
      </c>
      <c r="O38" s="50">
        <f t="shared" si="1"/>
        <v>0</v>
      </c>
    </row>
    <row r="39" spans="1:15" ht="21" customHeight="1">
      <c r="A39" s="42"/>
      <c r="B39" s="121"/>
      <c r="C39" s="72" t="s">
        <v>85</v>
      </c>
      <c r="D39" s="85"/>
      <c r="E39" s="85"/>
      <c r="F39" s="48"/>
      <c r="G39" s="85"/>
      <c r="H39" s="48"/>
      <c r="I39" s="48"/>
      <c r="J39" s="48"/>
      <c r="K39" s="48"/>
      <c r="L39" s="48"/>
      <c r="M39" s="60"/>
      <c r="N39" s="57">
        <f t="shared" si="2"/>
        <v>0</v>
      </c>
      <c r="O39" s="50">
        <f t="shared" si="1"/>
        <v>0</v>
      </c>
    </row>
    <row r="40" spans="1:15" ht="21" customHeight="1">
      <c r="A40" s="42"/>
      <c r="B40" s="121"/>
      <c r="C40" s="72" t="s">
        <v>86</v>
      </c>
      <c r="D40" s="85"/>
      <c r="E40" s="85"/>
      <c r="F40" s="48"/>
      <c r="G40" s="85"/>
      <c r="H40" s="48"/>
      <c r="I40" s="48"/>
      <c r="J40" s="48"/>
      <c r="K40" s="48"/>
      <c r="L40" s="48"/>
      <c r="M40" s="85"/>
      <c r="N40" s="57">
        <f t="shared" si="2"/>
        <v>0</v>
      </c>
      <c r="O40" s="50">
        <f t="shared" si="1"/>
        <v>0</v>
      </c>
    </row>
    <row r="41" spans="1:15" ht="21" customHeight="1">
      <c r="A41" s="42"/>
      <c r="B41" s="121"/>
      <c r="C41" s="72" t="s">
        <v>87</v>
      </c>
      <c r="D41" s="85"/>
      <c r="E41" s="85"/>
      <c r="F41" s="48"/>
      <c r="G41" s="85"/>
      <c r="H41" s="48"/>
      <c r="I41" s="85"/>
      <c r="J41" s="85"/>
      <c r="K41" s="48"/>
      <c r="L41" s="48"/>
      <c r="M41" s="48"/>
      <c r="N41" s="57">
        <f t="shared" si="2"/>
        <v>0</v>
      </c>
      <c r="O41" s="50">
        <f t="shared" si="1"/>
        <v>0</v>
      </c>
    </row>
    <row r="42" spans="1:15" ht="21" customHeight="1">
      <c r="A42" s="42"/>
      <c r="B42" s="121"/>
      <c r="C42" s="86" t="s">
        <v>88</v>
      </c>
      <c r="D42" s="85"/>
      <c r="E42" s="85"/>
      <c r="F42" s="48"/>
      <c r="G42" s="85"/>
      <c r="H42" s="48"/>
      <c r="I42" s="85"/>
      <c r="J42" s="48"/>
      <c r="K42" s="48"/>
      <c r="L42" s="48"/>
      <c r="M42" s="85"/>
      <c r="N42" s="57">
        <f t="shared" si="2"/>
        <v>0</v>
      </c>
      <c r="O42" s="50">
        <f t="shared" si="1"/>
        <v>0</v>
      </c>
    </row>
    <row r="43" spans="1:15" ht="21" customHeight="1" thickBot="1">
      <c r="A43" s="42"/>
      <c r="B43" s="132"/>
      <c r="C43" s="87" t="s">
        <v>89</v>
      </c>
      <c r="D43" s="83"/>
      <c r="E43" s="83"/>
      <c r="F43" s="52"/>
      <c r="G43" s="83"/>
      <c r="H43" s="52"/>
      <c r="I43" s="83"/>
      <c r="J43" s="52"/>
      <c r="K43" s="52"/>
      <c r="L43" s="52"/>
      <c r="M43" s="83"/>
      <c r="N43" s="88">
        <f t="shared" si="2"/>
        <v>0</v>
      </c>
      <c r="O43" s="53">
        <f t="shared" si="1"/>
        <v>0</v>
      </c>
    </row>
    <row r="44" spans="1:15" ht="21" customHeight="1">
      <c r="A44" s="42"/>
      <c r="B44" s="133" t="s">
        <v>90</v>
      </c>
      <c r="C44" s="71" t="s">
        <v>81</v>
      </c>
      <c r="D44" s="55"/>
      <c r="E44" s="55"/>
      <c r="F44" s="55"/>
      <c r="G44" s="55"/>
      <c r="H44" s="55"/>
      <c r="I44" s="55"/>
      <c r="J44" s="55"/>
      <c r="K44" s="55"/>
      <c r="L44" s="55"/>
      <c r="M44" s="55"/>
      <c r="N44" s="57">
        <f t="shared" si="2"/>
        <v>0</v>
      </c>
      <c r="O44" s="57">
        <f t="shared" si="1"/>
        <v>0</v>
      </c>
    </row>
    <row r="45" spans="1:15" ht="21" customHeight="1">
      <c r="A45" s="42"/>
      <c r="B45" s="133"/>
      <c r="C45" s="71" t="s">
        <v>91</v>
      </c>
      <c r="D45" s="55"/>
      <c r="E45" s="55"/>
      <c r="F45" s="55"/>
      <c r="G45" s="55"/>
      <c r="H45" s="55"/>
      <c r="I45" s="55"/>
      <c r="J45" s="55"/>
      <c r="K45" s="55"/>
      <c r="L45" s="55"/>
      <c r="M45" s="55"/>
      <c r="N45" s="57">
        <f t="shared" si="2"/>
        <v>0</v>
      </c>
      <c r="O45" s="57">
        <f t="shared" si="1"/>
        <v>0</v>
      </c>
    </row>
    <row r="46" spans="1:15" ht="21" customHeight="1">
      <c r="A46" s="42"/>
      <c r="B46" s="121"/>
      <c r="C46" s="72" t="s">
        <v>82</v>
      </c>
      <c r="D46" s="60"/>
      <c r="E46" s="60"/>
      <c r="F46" s="48"/>
      <c r="G46" s="60"/>
      <c r="H46" s="48"/>
      <c r="I46" s="60"/>
      <c r="J46" s="60"/>
      <c r="K46" s="48"/>
      <c r="L46" s="48"/>
      <c r="M46" s="60"/>
      <c r="N46" s="57">
        <f t="shared" si="2"/>
        <v>0</v>
      </c>
      <c r="O46" s="57">
        <f t="shared" si="1"/>
        <v>0</v>
      </c>
    </row>
    <row r="47" spans="1:15" ht="21" customHeight="1">
      <c r="A47" s="42"/>
      <c r="B47" s="121"/>
      <c r="C47" s="72" t="s">
        <v>92</v>
      </c>
      <c r="D47" s="60"/>
      <c r="E47" s="60"/>
      <c r="F47" s="48"/>
      <c r="G47" s="60"/>
      <c r="H47" s="48"/>
      <c r="I47" s="60"/>
      <c r="J47" s="60"/>
      <c r="K47" s="48"/>
      <c r="L47" s="48"/>
      <c r="M47" s="60"/>
      <c r="N47" s="57">
        <f t="shared" si="2"/>
        <v>0</v>
      </c>
      <c r="O47" s="57">
        <f t="shared" si="1"/>
        <v>0</v>
      </c>
    </row>
    <row r="48" spans="1:15" ht="21" customHeight="1">
      <c r="A48" s="42"/>
      <c r="B48" s="121"/>
      <c r="C48" s="72" t="s">
        <v>85</v>
      </c>
      <c r="D48" s="60"/>
      <c r="E48" s="60"/>
      <c r="F48" s="48"/>
      <c r="G48" s="60"/>
      <c r="H48" s="48"/>
      <c r="I48" s="60"/>
      <c r="J48" s="60"/>
      <c r="K48" s="48"/>
      <c r="L48" s="48"/>
      <c r="M48" s="60"/>
      <c r="N48" s="57">
        <f>COUNTIF(D48:M48,"X")</f>
        <v>0</v>
      </c>
      <c r="O48" s="50">
        <f t="shared" si="1"/>
        <v>0</v>
      </c>
    </row>
    <row r="49" spans="1:16" ht="21" customHeight="1" thickBot="1">
      <c r="A49" s="42"/>
      <c r="B49" s="132"/>
      <c r="C49" s="77" t="s">
        <v>86</v>
      </c>
      <c r="D49" s="62"/>
      <c r="E49" s="62"/>
      <c r="F49" s="62"/>
      <c r="G49" s="62"/>
      <c r="H49" s="62"/>
      <c r="I49" s="62"/>
      <c r="J49" s="62"/>
      <c r="K49" s="62"/>
      <c r="L49" s="62"/>
      <c r="M49" s="62"/>
      <c r="N49" s="57">
        <f>COUNTIF(D49:M49,"X")</f>
        <v>0</v>
      </c>
      <c r="O49" s="53">
        <f t="shared" si="1"/>
        <v>0</v>
      </c>
    </row>
    <row r="50" spans="1:16" ht="21" customHeight="1">
      <c r="A50" s="42"/>
      <c r="B50" s="131" t="s">
        <v>93</v>
      </c>
      <c r="C50" s="79" t="s">
        <v>81</v>
      </c>
      <c r="D50" s="80"/>
      <c r="E50" s="80"/>
      <c r="F50" s="80"/>
      <c r="G50" s="80"/>
      <c r="H50" s="80"/>
      <c r="I50" s="80"/>
      <c r="J50" s="80"/>
      <c r="K50" s="80"/>
      <c r="L50" s="80"/>
      <c r="M50" s="80"/>
      <c r="N50" s="82">
        <f>COUNTIF(D50:M50,"X")</f>
        <v>0</v>
      </c>
      <c r="O50" s="82">
        <f t="shared" si="1"/>
        <v>0</v>
      </c>
    </row>
    <row r="51" spans="1:16" ht="21" customHeight="1">
      <c r="A51" s="42"/>
      <c r="B51" s="133"/>
      <c r="C51" s="71" t="s">
        <v>91</v>
      </c>
      <c r="D51" s="55"/>
      <c r="E51" s="55"/>
      <c r="F51" s="55"/>
      <c r="G51" s="55"/>
      <c r="H51" s="55"/>
      <c r="I51" s="55"/>
      <c r="J51" s="55"/>
      <c r="K51" s="55"/>
      <c r="L51" s="55"/>
      <c r="M51" s="55"/>
      <c r="N51" s="50">
        <f t="shared" ref="N51:N53" si="3">COUNTIF(D51:M51,"X")</f>
        <v>0</v>
      </c>
      <c r="O51" s="50">
        <f t="shared" si="1"/>
        <v>0</v>
      </c>
    </row>
    <row r="52" spans="1:16" ht="21" customHeight="1">
      <c r="A52" s="42"/>
      <c r="B52" s="121"/>
      <c r="C52" s="72" t="s">
        <v>82</v>
      </c>
      <c r="D52" s="60"/>
      <c r="E52" s="60"/>
      <c r="F52" s="48"/>
      <c r="G52" s="60"/>
      <c r="H52" s="48"/>
      <c r="I52" s="60"/>
      <c r="J52" s="60"/>
      <c r="K52" s="48"/>
      <c r="L52" s="48"/>
      <c r="M52" s="60"/>
      <c r="N52" s="50">
        <f t="shared" si="3"/>
        <v>0</v>
      </c>
      <c r="O52" s="50">
        <f t="shared" si="1"/>
        <v>0</v>
      </c>
    </row>
    <row r="53" spans="1:16" ht="21" customHeight="1">
      <c r="A53" s="42"/>
      <c r="B53" s="121"/>
      <c r="C53" s="72" t="s">
        <v>92</v>
      </c>
      <c r="D53" s="60"/>
      <c r="E53" s="60"/>
      <c r="F53" s="48"/>
      <c r="G53" s="60"/>
      <c r="H53" s="48"/>
      <c r="I53" s="60"/>
      <c r="J53" s="60"/>
      <c r="K53" s="48"/>
      <c r="L53" s="48"/>
      <c r="M53" s="60"/>
      <c r="N53" s="50">
        <f t="shared" si="3"/>
        <v>0</v>
      </c>
      <c r="O53" s="50">
        <f t="shared" si="1"/>
        <v>0</v>
      </c>
    </row>
    <row r="54" spans="1:16" ht="21" customHeight="1">
      <c r="A54" s="42"/>
      <c r="B54" s="121"/>
      <c r="C54" s="72" t="s">
        <v>85</v>
      </c>
      <c r="D54" s="60"/>
      <c r="E54" s="60"/>
      <c r="F54" s="48"/>
      <c r="G54" s="60"/>
      <c r="H54" s="48"/>
      <c r="I54" s="60"/>
      <c r="J54" s="60"/>
      <c r="K54" s="48"/>
      <c r="L54" s="48"/>
      <c r="M54" s="60"/>
      <c r="N54" s="50">
        <f>COUNTIF(D54:M54,"X")</f>
        <v>0</v>
      </c>
      <c r="O54" s="50">
        <f t="shared" si="1"/>
        <v>0</v>
      </c>
    </row>
    <row r="55" spans="1:16" ht="21" customHeight="1" thickBot="1">
      <c r="A55" s="42"/>
      <c r="B55" s="132"/>
      <c r="C55" s="77" t="s">
        <v>86</v>
      </c>
      <c r="D55" s="62"/>
      <c r="E55" s="62"/>
      <c r="F55" s="62"/>
      <c r="G55" s="62"/>
      <c r="H55" s="62"/>
      <c r="I55" s="62"/>
      <c r="J55" s="62"/>
      <c r="K55" s="62"/>
      <c r="L55" s="62"/>
      <c r="M55" s="62"/>
      <c r="N55" s="53">
        <f>COUNTIF(D55:M55,"X")</f>
        <v>0</v>
      </c>
      <c r="O55" s="53">
        <f t="shared" si="1"/>
        <v>0</v>
      </c>
    </row>
    <row r="56" spans="1:16" ht="27.75" customHeight="1">
      <c r="A56" s="42"/>
      <c r="B56" s="129" t="s">
        <v>94</v>
      </c>
      <c r="C56" s="89" t="s">
        <v>95</v>
      </c>
      <c r="D56" s="55"/>
      <c r="E56" s="55"/>
      <c r="F56" s="55"/>
      <c r="G56" s="55"/>
      <c r="H56" s="55"/>
      <c r="I56" s="55"/>
      <c r="J56" s="90"/>
      <c r="K56" s="90"/>
      <c r="L56" s="55"/>
      <c r="M56" s="55"/>
      <c r="N56" s="57">
        <f>COUNTIF(D56:M56,"X")</f>
        <v>0</v>
      </c>
      <c r="O56" s="57">
        <f t="shared" si="1"/>
        <v>0</v>
      </c>
    </row>
    <row r="57" spans="1:16" ht="30" customHeight="1" thickBot="1">
      <c r="A57" s="42"/>
      <c r="B57" s="129"/>
      <c r="C57" s="91" t="s">
        <v>96</v>
      </c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3">
        <f>COUNTIF(B57:M57,"X")</f>
        <v>0</v>
      </c>
      <c r="O57" s="53">
        <f t="shared" si="1"/>
        <v>0</v>
      </c>
    </row>
    <row r="58" spans="1:16" ht="21" customHeight="1">
      <c r="A58" s="42"/>
      <c r="B58" s="121" t="s">
        <v>97</v>
      </c>
      <c r="C58" s="92" t="s">
        <v>98</v>
      </c>
      <c r="D58" s="55"/>
      <c r="E58" s="55"/>
      <c r="F58" s="55"/>
      <c r="G58" s="55"/>
      <c r="H58" s="55"/>
      <c r="I58" s="55"/>
      <c r="J58" s="55"/>
      <c r="K58" s="55"/>
      <c r="L58" s="93"/>
      <c r="M58" s="55"/>
      <c r="N58" s="57">
        <f>COUNTIF(D58:M58,"X")</f>
        <v>0</v>
      </c>
      <c r="O58" s="57">
        <f t="shared" si="1"/>
        <v>0</v>
      </c>
    </row>
    <row r="59" spans="1:16" ht="21" customHeight="1">
      <c r="A59" s="42"/>
      <c r="B59" s="121"/>
      <c r="C59" s="94" t="s">
        <v>99</v>
      </c>
      <c r="D59" s="48"/>
      <c r="E59" s="48"/>
      <c r="F59" s="48"/>
      <c r="G59" s="48"/>
      <c r="H59" s="95"/>
      <c r="I59" s="48"/>
      <c r="J59" s="48"/>
      <c r="K59" s="48"/>
      <c r="L59" s="48"/>
      <c r="M59" s="48"/>
      <c r="N59" s="50">
        <f>COUNTIF(D59:M59,"X")</f>
        <v>0</v>
      </c>
      <c r="O59" s="50">
        <f t="shared" si="1"/>
        <v>0</v>
      </c>
    </row>
    <row r="60" spans="1:16" ht="12.75" customHeight="1">
      <c r="A60" s="42"/>
      <c r="B60" s="96"/>
      <c r="C60" s="97"/>
      <c r="D60" s="98"/>
      <c r="E60" s="98"/>
      <c r="F60" s="98"/>
      <c r="G60" s="98"/>
      <c r="H60" s="70"/>
      <c r="I60" s="98"/>
      <c r="J60" s="98"/>
      <c r="K60" s="98"/>
      <c r="L60" s="98"/>
      <c r="M60" s="98"/>
      <c r="N60" s="99"/>
      <c r="O60" s="99"/>
      <c r="P60" s="42"/>
    </row>
    <row r="61" spans="1:16" ht="21" customHeight="1">
      <c r="A61" s="42"/>
      <c r="B61" s="100" t="s">
        <v>100</v>
      </c>
      <c r="C61" s="100"/>
      <c r="D61" s="100"/>
      <c r="E61" s="100"/>
      <c r="F61" s="100"/>
      <c r="G61" s="100"/>
      <c r="H61" s="100"/>
      <c r="I61" s="100"/>
      <c r="J61" s="100"/>
      <c r="K61" s="100"/>
      <c r="L61" s="100"/>
      <c r="M61" s="42"/>
    </row>
    <row r="62" spans="1:16" ht="21" customHeight="1">
      <c r="A62" s="42"/>
      <c r="B62" s="100"/>
      <c r="C62" s="100"/>
      <c r="D62" s="100"/>
      <c r="E62" s="100"/>
      <c r="F62" s="100"/>
      <c r="G62" s="100"/>
      <c r="H62" s="100"/>
      <c r="I62" s="100"/>
      <c r="J62" s="100"/>
      <c r="K62" s="100"/>
      <c r="L62" s="100"/>
      <c r="M62" s="42"/>
    </row>
    <row r="63" spans="1:16" ht="21" customHeight="1">
      <c r="A63" s="42"/>
      <c r="B63" s="42"/>
      <c r="C63" s="42"/>
      <c r="D63" s="42"/>
      <c r="E63" s="42"/>
      <c r="F63" s="42"/>
      <c r="G63" s="42"/>
      <c r="H63" s="42"/>
      <c r="I63" s="42"/>
      <c r="J63" s="42"/>
      <c r="K63" s="42"/>
      <c r="L63" s="42"/>
      <c r="M63" s="42"/>
    </row>
    <row r="64" spans="1:16" ht="21" customHeight="1"/>
    <row r="65" ht="21" customHeight="1"/>
    <row r="66" ht="21" customHeight="1"/>
  </sheetData>
  <mergeCells count="12">
    <mergeCell ref="B58:B59"/>
    <mergeCell ref="B2:O2"/>
    <mergeCell ref="B3:C4"/>
    <mergeCell ref="B5:B13"/>
    <mergeCell ref="B14:B17"/>
    <mergeCell ref="B19:B23"/>
    <mergeCell ref="B24:B28"/>
    <mergeCell ref="B29:B34"/>
    <mergeCell ref="B35:B43"/>
    <mergeCell ref="B44:B49"/>
    <mergeCell ref="B50:B55"/>
    <mergeCell ref="B56:B57"/>
  </mergeCells>
  <conditionalFormatting sqref="D5:M59">
    <cfRule type="cellIs" dxfId="3" priority="1" operator="equal">
      <formula>"X"</formula>
    </cfRule>
  </conditionalFormatting>
  <pageMargins left="0.70866141732283472" right="0.70866141732283472" top="0.74803149606299213" bottom="0.74803149606299213" header="0.31496062992125984" footer="0.31496062992125984"/>
  <pageSetup paperSize="8" scale="80"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B1:F8"/>
  <sheetViews>
    <sheetView zoomScale="40" zoomScaleNormal="40" workbookViewId="0">
      <selection activeCell="AD7" sqref="AD7"/>
    </sheetView>
  </sheetViews>
  <sheetFormatPr defaultRowHeight="14.25"/>
  <cols>
    <col min="1" max="1" width="5.625" style="3" customWidth="1"/>
    <col min="2" max="2" width="7.25" style="3" customWidth="1"/>
    <col min="3" max="3" width="3.875" style="3" customWidth="1"/>
    <col min="4" max="4" width="112.25" style="3" customWidth="1"/>
    <col min="5" max="5" width="16.25" style="3" customWidth="1"/>
    <col min="6" max="6" width="4.625" style="3" customWidth="1"/>
    <col min="7" max="16384" width="9" style="3"/>
  </cols>
  <sheetData>
    <row r="1" spans="2:6" ht="19.5">
      <c r="B1" s="9" t="s">
        <v>3</v>
      </c>
    </row>
    <row r="2" spans="2:6" ht="240.75" customHeight="1">
      <c r="B2" s="108" t="s">
        <v>2</v>
      </c>
      <c r="C2" s="108"/>
      <c r="D2" s="4"/>
      <c r="E2" s="6"/>
      <c r="F2" s="104" t="s">
        <v>11</v>
      </c>
    </row>
    <row r="3" spans="2:6" ht="123.75" customHeight="1">
      <c r="B3" s="108" t="s">
        <v>4</v>
      </c>
      <c r="C3" s="108"/>
      <c r="D3" s="4"/>
      <c r="E3" s="7"/>
      <c r="F3" s="105"/>
    </row>
    <row r="4" spans="2:6" ht="55.5" customHeight="1">
      <c r="B4" s="109" t="s">
        <v>5</v>
      </c>
      <c r="C4" s="109"/>
      <c r="D4" s="4"/>
      <c r="E4" s="7"/>
      <c r="F4" s="105"/>
    </row>
    <row r="5" spans="2:6" ht="71.25" customHeight="1">
      <c r="B5" s="110" t="s">
        <v>6</v>
      </c>
      <c r="C5" s="110"/>
      <c r="D5" s="4"/>
      <c r="E5" s="7"/>
      <c r="F5" s="105"/>
    </row>
    <row r="6" spans="2:6" ht="88.5" customHeight="1">
      <c r="B6" s="107" t="s">
        <v>7</v>
      </c>
      <c r="C6" s="5" t="s">
        <v>8</v>
      </c>
      <c r="D6" s="4"/>
      <c r="E6" s="7"/>
      <c r="F6" s="105"/>
    </row>
    <row r="7" spans="2:6" ht="88.5" customHeight="1">
      <c r="B7" s="107"/>
      <c r="C7" s="5" t="s">
        <v>9</v>
      </c>
      <c r="D7" s="4"/>
      <c r="E7" s="7"/>
      <c r="F7" s="105"/>
    </row>
    <row r="8" spans="2:6" ht="88.5" customHeight="1">
      <c r="B8" s="107"/>
      <c r="C8" s="5" t="s">
        <v>10</v>
      </c>
      <c r="D8" s="4"/>
      <c r="E8" s="8"/>
      <c r="F8" s="106"/>
    </row>
  </sheetData>
  <mergeCells count="6">
    <mergeCell ref="B2:C2"/>
    <mergeCell ref="F2:F8"/>
    <mergeCell ref="B3:C3"/>
    <mergeCell ref="B4:C4"/>
    <mergeCell ref="B5:C5"/>
    <mergeCell ref="B6:B8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O28"/>
  <sheetViews>
    <sheetView showGridLines="0" zoomScaleNormal="100" workbookViewId="0">
      <selection activeCell="C10" sqref="C10"/>
    </sheetView>
  </sheetViews>
  <sheetFormatPr defaultRowHeight="14.25"/>
  <cols>
    <col min="1" max="1" width="2.125" style="33" customWidth="1"/>
    <col min="2" max="2" width="10.375" style="33" customWidth="1"/>
    <col min="3" max="3" width="69.625" style="33" customWidth="1"/>
    <col min="4" max="4" width="13.25" style="33" customWidth="1"/>
    <col min="5" max="5" width="14.875" style="33" customWidth="1"/>
    <col min="6" max="9" width="16.375" style="33" customWidth="1"/>
    <col min="10" max="10" width="1.5" style="34" customWidth="1"/>
    <col min="11" max="11" width="9" style="34"/>
    <col min="12" max="16384" width="9" style="33"/>
  </cols>
  <sheetData>
    <row r="1" spans="1:15">
      <c r="B1" s="33" t="s">
        <v>25</v>
      </c>
    </row>
    <row r="2" spans="1:15">
      <c r="B2" s="35" t="s">
        <v>26</v>
      </c>
      <c r="C2" s="33" t="s">
        <v>27</v>
      </c>
    </row>
    <row r="3" spans="1:15">
      <c r="B3" s="36" t="s">
        <v>28</v>
      </c>
      <c r="C3" s="33" t="s">
        <v>29</v>
      </c>
    </row>
    <row r="4" spans="1:15" s="34" customFormat="1">
      <c r="B4" s="37" t="s">
        <v>30</v>
      </c>
      <c r="C4" s="34" t="s">
        <v>31</v>
      </c>
    </row>
    <row r="5" spans="1:15" s="34" customFormat="1"/>
    <row r="6" spans="1:15" ht="26.25" customHeight="1">
      <c r="A6" s="34"/>
      <c r="B6" s="134" t="s">
        <v>32</v>
      </c>
      <c r="C6" s="135"/>
      <c r="D6" s="135"/>
      <c r="E6" s="136"/>
      <c r="F6" s="137" t="s">
        <v>33</v>
      </c>
      <c r="G6" s="138"/>
      <c r="H6" s="138"/>
      <c r="I6" s="139"/>
    </row>
    <row r="7" spans="1:15" ht="31.5" customHeight="1">
      <c r="A7" s="34"/>
      <c r="B7" s="38" t="s">
        <v>34</v>
      </c>
      <c r="C7" s="39" t="s">
        <v>35</v>
      </c>
      <c r="D7" s="39" t="s">
        <v>36</v>
      </c>
      <c r="E7" s="39" t="s">
        <v>37</v>
      </c>
      <c r="F7" s="38" t="s">
        <v>38</v>
      </c>
      <c r="G7" s="38" t="s">
        <v>39</v>
      </c>
      <c r="H7" s="38" t="s">
        <v>40</v>
      </c>
      <c r="I7" s="38" t="s">
        <v>41</v>
      </c>
      <c r="O7" s="33" t="s">
        <v>23</v>
      </c>
    </row>
    <row r="8" spans="1:15" ht="30" customHeight="1">
      <c r="A8" s="34"/>
      <c r="B8" s="40">
        <v>1</v>
      </c>
      <c r="C8" s="41"/>
      <c r="D8" s="41"/>
      <c r="E8" s="41"/>
      <c r="F8" s="40"/>
      <c r="G8" s="40"/>
      <c r="H8" s="40"/>
      <c r="I8" s="40"/>
    </row>
    <row r="9" spans="1:15" ht="30" customHeight="1">
      <c r="A9" s="34"/>
      <c r="B9" s="40">
        <v>2</v>
      </c>
      <c r="C9" s="41"/>
      <c r="D9" s="41"/>
      <c r="E9" s="41"/>
      <c r="F9" s="40"/>
      <c r="G9" s="40"/>
      <c r="H9" s="40"/>
      <c r="I9" s="40"/>
    </row>
    <row r="10" spans="1:15" ht="30" customHeight="1">
      <c r="A10" s="34"/>
      <c r="B10" s="40">
        <v>3</v>
      </c>
      <c r="C10" s="41"/>
      <c r="D10" s="41"/>
      <c r="E10" s="41"/>
      <c r="F10" s="40"/>
      <c r="G10" s="40"/>
      <c r="H10" s="40"/>
      <c r="I10" s="40"/>
    </row>
    <row r="11" spans="1:15" ht="30" customHeight="1">
      <c r="A11" s="34"/>
      <c r="B11" s="40">
        <v>4</v>
      </c>
      <c r="C11" s="41"/>
      <c r="D11" s="41"/>
      <c r="E11" s="41"/>
      <c r="F11" s="40"/>
      <c r="G11" s="40"/>
      <c r="H11" s="40"/>
      <c r="I11" s="40"/>
    </row>
    <row r="12" spans="1:15" ht="30" customHeight="1">
      <c r="A12" s="34"/>
      <c r="B12" s="40">
        <v>5</v>
      </c>
      <c r="C12" s="41"/>
      <c r="D12" s="41"/>
      <c r="E12" s="41"/>
      <c r="F12" s="40"/>
      <c r="G12" s="40"/>
      <c r="H12" s="40"/>
      <c r="I12" s="40"/>
    </row>
    <row r="13" spans="1:15" ht="30" customHeight="1">
      <c r="A13" s="34"/>
      <c r="B13" s="40">
        <v>6</v>
      </c>
      <c r="C13" s="41"/>
      <c r="D13" s="41"/>
      <c r="E13" s="41"/>
      <c r="F13" s="40"/>
      <c r="G13" s="40"/>
      <c r="H13" s="40"/>
      <c r="I13" s="40"/>
    </row>
    <row r="14" spans="1:15" s="34" customFormat="1" ht="30" customHeight="1">
      <c r="B14" s="40">
        <v>7</v>
      </c>
      <c r="C14" s="41"/>
      <c r="D14" s="41"/>
      <c r="E14" s="41"/>
      <c r="F14" s="40"/>
      <c r="G14" s="40"/>
      <c r="H14" s="40"/>
      <c r="I14" s="40"/>
    </row>
    <row r="15" spans="1:15" s="34" customFormat="1" ht="30" customHeight="1">
      <c r="B15" s="40">
        <v>8</v>
      </c>
      <c r="C15" s="41"/>
      <c r="D15" s="41"/>
      <c r="E15" s="41"/>
      <c r="F15" s="40"/>
      <c r="G15" s="40"/>
      <c r="H15" s="40"/>
      <c r="I15" s="40"/>
    </row>
    <row r="16" spans="1:15" s="34" customFormat="1" ht="30" customHeight="1">
      <c r="B16" s="40">
        <v>9</v>
      </c>
      <c r="C16" s="41"/>
      <c r="D16" s="41"/>
      <c r="E16" s="41"/>
      <c r="F16" s="40"/>
      <c r="G16" s="40"/>
      <c r="H16" s="40"/>
      <c r="I16" s="40"/>
    </row>
    <row r="17" spans="2:14" ht="30" customHeight="1">
      <c r="B17" s="40">
        <v>10</v>
      </c>
      <c r="C17" s="41"/>
      <c r="D17" s="41"/>
      <c r="E17" s="41"/>
      <c r="F17" s="40"/>
      <c r="G17" s="40"/>
      <c r="H17" s="40"/>
      <c r="I17" s="40"/>
    </row>
    <row r="18" spans="2:14" ht="30" customHeight="1">
      <c r="B18" s="40">
        <v>11</v>
      </c>
      <c r="C18" s="41"/>
      <c r="D18" s="41"/>
      <c r="E18" s="41"/>
      <c r="F18" s="40"/>
      <c r="G18" s="40"/>
      <c r="H18" s="40"/>
      <c r="I18" s="40"/>
      <c r="N18" s="33" t="s">
        <v>23</v>
      </c>
    </row>
    <row r="19" spans="2:14" ht="30" customHeight="1">
      <c r="B19" s="40">
        <v>12</v>
      </c>
      <c r="C19" s="41"/>
      <c r="D19" s="41"/>
      <c r="E19" s="41"/>
      <c r="F19" s="40"/>
      <c r="G19" s="40"/>
      <c r="H19" s="40"/>
      <c r="I19" s="40"/>
    </row>
    <row r="20" spans="2:14" ht="30" customHeight="1">
      <c r="B20" s="40">
        <v>13</v>
      </c>
      <c r="C20" s="41"/>
      <c r="D20" s="41"/>
      <c r="E20" s="41"/>
      <c r="F20" s="40"/>
      <c r="G20" s="40"/>
      <c r="H20" s="40"/>
      <c r="I20" s="40"/>
    </row>
    <row r="21" spans="2:14" ht="30" customHeight="1">
      <c r="B21" s="40">
        <v>14</v>
      </c>
      <c r="C21" s="41"/>
      <c r="D21" s="41"/>
      <c r="E21" s="41"/>
      <c r="F21" s="40"/>
      <c r="G21" s="40"/>
      <c r="H21" s="40"/>
      <c r="I21" s="40"/>
    </row>
    <row r="22" spans="2:14" ht="30" customHeight="1">
      <c r="B22" s="40">
        <v>15</v>
      </c>
      <c r="C22" s="41"/>
      <c r="D22" s="41"/>
      <c r="E22" s="41"/>
      <c r="F22" s="40"/>
      <c r="G22" s="40"/>
      <c r="H22" s="40"/>
      <c r="I22" s="40"/>
    </row>
    <row r="23" spans="2:14" ht="30" customHeight="1">
      <c r="B23" s="40">
        <v>16</v>
      </c>
      <c r="C23" s="41"/>
      <c r="D23" s="41"/>
      <c r="E23" s="41"/>
      <c r="F23" s="40"/>
      <c r="G23" s="40"/>
      <c r="H23" s="40"/>
      <c r="I23" s="40"/>
    </row>
    <row r="24" spans="2:14" ht="30" customHeight="1">
      <c r="B24" s="40">
        <v>17</v>
      </c>
      <c r="C24" s="41"/>
      <c r="D24" s="41"/>
      <c r="E24" s="41"/>
      <c r="F24" s="40"/>
      <c r="G24" s="40"/>
      <c r="H24" s="40"/>
      <c r="I24" s="40"/>
    </row>
    <row r="25" spans="2:14" ht="30" customHeight="1">
      <c r="B25" s="40">
        <v>18</v>
      </c>
      <c r="C25" s="41"/>
      <c r="D25" s="41"/>
      <c r="E25" s="41"/>
      <c r="F25" s="40"/>
      <c r="G25" s="40"/>
      <c r="H25" s="40"/>
      <c r="I25" s="40"/>
    </row>
    <row r="26" spans="2:14" ht="30" customHeight="1">
      <c r="B26" s="40">
        <v>19</v>
      </c>
      <c r="C26" s="41"/>
      <c r="D26" s="41"/>
      <c r="E26" s="41"/>
      <c r="F26" s="40"/>
      <c r="G26" s="40"/>
      <c r="H26" s="40"/>
      <c r="I26" s="40"/>
    </row>
    <row r="27" spans="2:14" ht="30" customHeight="1">
      <c r="B27" s="40">
        <v>20</v>
      </c>
      <c r="C27" s="41"/>
      <c r="D27" s="41"/>
      <c r="E27" s="41"/>
      <c r="F27" s="40"/>
      <c r="G27" s="40"/>
      <c r="H27" s="40"/>
      <c r="I27" s="40"/>
    </row>
    <row r="28" spans="2:14" ht="14.25" customHeight="1"/>
  </sheetData>
  <mergeCells count="2">
    <mergeCell ref="B6:E6"/>
    <mergeCell ref="F6:I6"/>
  </mergeCells>
  <conditionalFormatting sqref="D8:D27">
    <cfRule type="cellIs" dxfId="2" priority="1" operator="equal">
      <formula>"Medium"</formula>
    </cfRule>
    <cfRule type="cellIs" dxfId="1" priority="2" operator="equal">
      <formula>"High"</formula>
    </cfRule>
    <cfRule type="cellIs" dxfId="0" priority="3" operator="equal">
      <formula>"Critical"</formula>
    </cfRule>
  </conditionalFormatting>
  <dataValidations count="1">
    <dataValidation type="list" allowBlank="1" showInputMessage="1" showErrorMessage="1" sqref="D8:D27" xr:uid="{00000000-0002-0000-0600-000000000000}">
      <formula1>List</formula1>
    </dataValidation>
  </dataValidations>
  <pageMargins left="0.7" right="0.7" top="0.75" bottom="0.75" header="0.3" footer="0.3"/>
  <pageSetup paperSize="31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1. High level</vt:lpstr>
      <vt:lpstr>2. Low Level (Current)</vt:lpstr>
      <vt:lpstr>3. Low Level (Color code)</vt:lpstr>
      <vt:lpstr>4.แบบฟอร์มประเด็นปัญหา</vt:lpstr>
      <vt:lpstr>5.ฟอร์มเปล่า App_Infra-Current</vt:lpstr>
      <vt:lpstr>6. Low Level (Future)</vt:lpstr>
      <vt:lpstr>7.แบบฟอร์ม Roadmap</vt:lpstr>
      <vt:lpstr>'5.ฟอร์มเปล่า App_Infra-Current'!Print_Area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Wassana Mhunsakate</dc:creator>
  <cp:lastModifiedBy>Wassana Mhunsakate</cp:lastModifiedBy>
  <cp:lastPrinted>2017-05-03T12:25:27Z</cp:lastPrinted>
  <dcterms:created xsi:type="dcterms:W3CDTF">2017-05-03T10:54:41Z</dcterms:created>
  <dcterms:modified xsi:type="dcterms:W3CDTF">2019-06-17T09:01:12Z</dcterms:modified>
</cp:coreProperties>
</file>